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3"/>
  </bookViews>
  <sheets>
    <sheet name="Казна 01.01.2014" sheetId="1" r:id="rId1"/>
    <sheet name="Реестр" sheetId="2" r:id="rId2"/>
    <sheet name="обл." sheetId="3" r:id="rId3"/>
    <sheet name="01.01.2018" sheetId="4" r:id="rId4"/>
  </sheets>
  <definedNames/>
  <calcPr fullCalcOnLoad="1"/>
</workbook>
</file>

<file path=xl/sharedStrings.xml><?xml version="1.0" encoding="utf-8"?>
<sst xmlns="http://schemas.openxmlformats.org/spreadsheetml/2006/main" count="883" uniqueCount="423">
  <si>
    <t>Администрация Бородиновского сельского поселения</t>
  </si>
  <si>
    <t>№п.\п.</t>
  </si>
  <si>
    <t>наименование</t>
  </si>
  <si>
    <t>Башня "Рожновского"</t>
  </si>
  <si>
    <t>Скважина</t>
  </si>
  <si>
    <t>Монитор</t>
  </si>
  <si>
    <t>принтер</t>
  </si>
  <si>
    <t>Компьютер</t>
  </si>
  <si>
    <t>Многофунк.принтер</t>
  </si>
  <si>
    <t>Принтер матричный</t>
  </si>
  <si>
    <t>копир.аппарат</t>
  </si>
  <si>
    <t>ост.ст-ть</t>
  </si>
  <si>
    <t>Музыкальный центр</t>
  </si>
  <si>
    <t>Усилитель</t>
  </si>
  <si>
    <t>Стол компьютерный</t>
  </si>
  <si>
    <t>04.013</t>
  </si>
  <si>
    <t>04.024</t>
  </si>
  <si>
    <t>Монитор,системный блок</t>
  </si>
  <si>
    <t>04.028</t>
  </si>
  <si>
    <t>Принтер "Эпсон"</t>
  </si>
  <si>
    <t>04.015</t>
  </si>
  <si>
    <t>Принтер1010</t>
  </si>
  <si>
    <t>04.019</t>
  </si>
  <si>
    <t>04.029</t>
  </si>
  <si>
    <t>04.032</t>
  </si>
  <si>
    <t>Системный блок</t>
  </si>
  <si>
    <t>04.016</t>
  </si>
  <si>
    <t>04.025</t>
  </si>
  <si>
    <t>04.017</t>
  </si>
  <si>
    <t>04.018</t>
  </si>
  <si>
    <t>04.038</t>
  </si>
  <si>
    <t>факс</t>
  </si>
  <si>
    <t>04.020</t>
  </si>
  <si>
    <t>Бесперебойник</t>
  </si>
  <si>
    <t>04.026</t>
  </si>
  <si>
    <t>04.030</t>
  </si>
  <si>
    <t>Модем</t>
  </si>
  <si>
    <t>04.027</t>
  </si>
  <si>
    <t>Компьютер,принтер</t>
  </si>
  <si>
    <t>Принтер</t>
  </si>
  <si>
    <t>04.064</t>
  </si>
  <si>
    <t>04.036</t>
  </si>
  <si>
    <t>04.067</t>
  </si>
  <si>
    <t>04.068</t>
  </si>
  <si>
    <t>04.069</t>
  </si>
  <si>
    <t>04.070</t>
  </si>
  <si>
    <t>04.021</t>
  </si>
  <si>
    <t>Счетчик СО-50а</t>
  </si>
  <si>
    <t>04.033</t>
  </si>
  <si>
    <t>ВКП_3</t>
  </si>
  <si>
    <t>04.034</t>
  </si>
  <si>
    <t>04.035</t>
  </si>
  <si>
    <t>Телевизор</t>
  </si>
  <si>
    <t>04.037</t>
  </si>
  <si>
    <t>ДВД</t>
  </si>
  <si>
    <t>06.049</t>
  </si>
  <si>
    <t>06.050</t>
  </si>
  <si>
    <t>06.051</t>
  </si>
  <si>
    <t>06.052</t>
  </si>
  <si>
    <t>06.053</t>
  </si>
  <si>
    <t>06.055</t>
  </si>
  <si>
    <t>06.056</t>
  </si>
  <si>
    <t>06.054</t>
  </si>
  <si>
    <t>Полка для документов</t>
  </si>
  <si>
    <t>06.057</t>
  </si>
  <si>
    <t>06.058</t>
  </si>
  <si>
    <t>06.059</t>
  </si>
  <si>
    <t>06.060</t>
  </si>
  <si>
    <t>06.061</t>
  </si>
  <si>
    <t>06.062</t>
  </si>
  <si>
    <t>06.063</t>
  </si>
  <si>
    <t>Офисная мебель</t>
  </si>
  <si>
    <t>06.064</t>
  </si>
  <si>
    <t>Дрель</t>
  </si>
  <si>
    <t>06.065</t>
  </si>
  <si>
    <t>Газонокосилка</t>
  </si>
  <si>
    <t>06.066</t>
  </si>
  <si>
    <t>06.077</t>
  </si>
  <si>
    <t>шкаф для одежды</t>
  </si>
  <si>
    <t>06.078</t>
  </si>
  <si>
    <t>06.079</t>
  </si>
  <si>
    <t>полка угловая</t>
  </si>
  <si>
    <t>06.080</t>
  </si>
  <si>
    <t>стол</t>
  </si>
  <si>
    <t>06.081</t>
  </si>
  <si>
    <t>06.082-093</t>
  </si>
  <si>
    <t>06.094</t>
  </si>
  <si>
    <t>стол ДК</t>
  </si>
  <si>
    <t>06.095</t>
  </si>
  <si>
    <t>06.098</t>
  </si>
  <si>
    <t>06.099</t>
  </si>
  <si>
    <t>Трактор ДТ -75</t>
  </si>
  <si>
    <t>05.041</t>
  </si>
  <si>
    <t>ВАЗ-11183</t>
  </si>
  <si>
    <t>Туалет</t>
  </si>
  <si>
    <t>Спортинвентарь</t>
  </si>
  <si>
    <t xml:space="preserve">      Администрация Бородиновского сельского поселения</t>
  </si>
  <si>
    <t>ИНН 7428000463</t>
  </si>
  <si>
    <t>№ п\п</t>
  </si>
  <si>
    <t xml:space="preserve">наименование </t>
  </si>
  <si>
    <t>количество</t>
  </si>
  <si>
    <t>стоимость</t>
  </si>
  <si>
    <t>всего аморт</t>
  </si>
  <si>
    <t>остаточная</t>
  </si>
  <si>
    <t>Здание сельсовета</t>
  </si>
  <si>
    <t>Здание гаража</t>
  </si>
  <si>
    <t>Здание спортзала</t>
  </si>
  <si>
    <t>Водопровод</t>
  </si>
  <si>
    <t>Нососная станция</t>
  </si>
  <si>
    <t>дороги</t>
  </si>
  <si>
    <t xml:space="preserve">Памятник </t>
  </si>
  <si>
    <t>ВАЗ-2121</t>
  </si>
  <si>
    <t>ГАЗ 2402"Скорая помощь"</t>
  </si>
  <si>
    <t>ГАЗ-53 "Пожарная машина"</t>
  </si>
  <si>
    <t>Котельная</t>
  </si>
  <si>
    <t>Теплотрасса протяженностью 2353м</t>
  </si>
  <si>
    <t>Реестр  имущества находящегося на балансе организации</t>
  </si>
  <si>
    <t>по состоянию на 01.01.2013г</t>
  </si>
  <si>
    <t>04.071</t>
  </si>
  <si>
    <t>04.072</t>
  </si>
  <si>
    <t>04.073</t>
  </si>
  <si>
    <t>04.074</t>
  </si>
  <si>
    <t>Насос водонапорный</t>
  </si>
  <si>
    <t>06.022</t>
  </si>
  <si>
    <t>06.031</t>
  </si>
  <si>
    <t>06.023</t>
  </si>
  <si>
    <t>автомагнитола</t>
  </si>
  <si>
    <t>06.071</t>
  </si>
  <si>
    <t>автомедиостанция</t>
  </si>
  <si>
    <t>06.072</t>
  </si>
  <si>
    <t>автотелевизор</t>
  </si>
  <si>
    <t>06.073</t>
  </si>
  <si>
    <t>Сигнализация</t>
  </si>
  <si>
    <t>06.100</t>
  </si>
  <si>
    <t>06.101</t>
  </si>
  <si>
    <t>Принтер М1132</t>
  </si>
  <si>
    <t>06.102</t>
  </si>
  <si>
    <t>Шкаф комбинированный</t>
  </si>
  <si>
    <t>06.103</t>
  </si>
  <si>
    <t>Тумба выкотная</t>
  </si>
  <si>
    <t>Кресло для персонала</t>
  </si>
  <si>
    <t>06.113</t>
  </si>
  <si>
    <t>МикрофонДК</t>
  </si>
  <si>
    <t>Магнитола ДК</t>
  </si>
  <si>
    <t xml:space="preserve"> Реестр  имущества находящегося в казне</t>
  </si>
  <si>
    <t xml:space="preserve">            по состоянию на 01.01.2013г</t>
  </si>
  <si>
    <t>по состоянию на 01.01.2014г</t>
  </si>
  <si>
    <t xml:space="preserve">            по состоянию на 01.01.2014г</t>
  </si>
  <si>
    <t>Земельные участки</t>
  </si>
  <si>
    <t>Дата внесения в реестр</t>
  </si>
  <si>
    <t>Реестровый номер</t>
  </si>
  <si>
    <t>дата ввода в эксплуатацию</t>
  </si>
  <si>
    <t>Дата внесение в рестр</t>
  </si>
  <si>
    <t>реестровый номер</t>
  </si>
  <si>
    <t>03/214</t>
  </si>
  <si>
    <t>03/216</t>
  </si>
  <si>
    <t>03/215</t>
  </si>
  <si>
    <t>03/217</t>
  </si>
  <si>
    <t>03/218</t>
  </si>
  <si>
    <t>03/219</t>
  </si>
  <si>
    <t>03/220</t>
  </si>
  <si>
    <t>03/221-224</t>
  </si>
  <si>
    <t>03/227</t>
  </si>
  <si>
    <t>03/225</t>
  </si>
  <si>
    <t>03/226</t>
  </si>
  <si>
    <t>15км</t>
  </si>
  <si>
    <t>Всего:</t>
  </si>
  <si>
    <t>утюг</t>
  </si>
  <si>
    <t>Обогреватель</t>
  </si>
  <si>
    <t>обогреватель</t>
  </si>
  <si>
    <t>06.096</t>
  </si>
  <si>
    <t>06.097</t>
  </si>
  <si>
    <t>Кресло офисное</t>
  </si>
  <si>
    <t>Мусорные баки</t>
  </si>
  <si>
    <t>06.067-076</t>
  </si>
  <si>
    <t>Стол офисный</t>
  </si>
  <si>
    <t>стул12шт</t>
  </si>
  <si>
    <t>дрель</t>
  </si>
  <si>
    <t>06.104-106</t>
  </si>
  <si>
    <t>06.107-109</t>
  </si>
  <si>
    <t>06.110-112</t>
  </si>
  <si>
    <t>Полка настенная</t>
  </si>
  <si>
    <t>Креслло офисное</t>
  </si>
  <si>
    <t>дата внесения в казну</t>
  </si>
  <si>
    <t>наименование имущества</t>
  </si>
  <si>
    <t>единицы измерения</t>
  </si>
  <si>
    <t>кол-во</t>
  </si>
  <si>
    <t>балансовая стоимость</t>
  </si>
  <si>
    <t>остаточная стоимость</t>
  </si>
  <si>
    <t>местоположение(адрес)</t>
  </si>
  <si>
    <t>основание внесения в казну</t>
  </si>
  <si>
    <t>кадастровый номер, инвентарный номер</t>
  </si>
  <si>
    <t>шт</t>
  </si>
  <si>
    <t>физические характеристики</t>
  </si>
  <si>
    <t>Дата прекращения права собственности</t>
  </si>
  <si>
    <t xml:space="preserve">                Реестр  имущества  казны</t>
  </si>
  <si>
    <t>Реестр  имущества  казны</t>
  </si>
  <si>
    <t>Жилое здание</t>
  </si>
  <si>
    <t>Дороги внутрипоселковые</t>
  </si>
  <si>
    <t>2013г.</t>
  </si>
  <si>
    <t>км</t>
  </si>
  <si>
    <t>Земельный участок</t>
  </si>
  <si>
    <t>га</t>
  </si>
  <si>
    <t>итого</t>
  </si>
  <si>
    <t>сведения о передаче имущества во владение или пользование</t>
  </si>
  <si>
    <t>Администрация Толстинскогосельского поселения</t>
  </si>
  <si>
    <t>с. Толсты,ул.Кооперативная,8-2</t>
  </si>
  <si>
    <t>Распоряжение главы Варненского района №271 от 20.08.1997г</t>
  </si>
  <si>
    <t xml:space="preserve">Деревянное здание 1958г.,S=35,0м.кв. </t>
  </si>
  <si>
    <t>Администрация Толстинского сельского поселения</t>
  </si>
  <si>
    <t>с. Толсты, ул. Уральская, 12-1</t>
  </si>
  <si>
    <t xml:space="preserve">шлако- блочное здание 1969г.,S=90,0м.кв. </t>
  </si>
  <si>
    <t>с. Толсты, ул. Уральская, 12-2</t>
  </si>
  <si>
    <t>с. Толсты, ул. Уральская, 12-3</t>
  </si>
  <si>
    <t xml:space="preserve">шлако- блочное здание 1969г.,S=57,0м.кв. </t>
  </si>
  <si>
    <t xml:space="preserve">шлако- блочное здание 1969г.,S=44,0м.кв. </t>
  </si>
  <si>
    <t>с. Толсты, ул.Юбилейная, 2-1</t>
  </si>
  <si>
    <t xml:space="preserve">шлако- блочное здание 1969г.,S=92,0м.кв. </t>
  </si>
  <si>
    <t>с.Толсты, ул Красный сеятель, 8-1</t>
  </si>
  <si>
    <t xml:space="preserve">шлако- блочное здание 1982г.,S=65,0м.кв. </t>
  </si>
  <si>
    <t>с.Толсты, ул Красный сеятель, 13-8</t>
  </si>
  <si>
    <t xml:space="preserve">шлако- блочное здание 1980г.,S=35,0м.кв. </t>
  </si>
  <si>
    <t>с.Толсты, ул Красный сеятель, 13-9</t>
  </si>
  <si>
    <t xml:space="preserve">шлако- блочное здание 1980г.,S=43,0м.кв. </t>
  </si>
  <si>
    <t>с.Толсты, ул Красный сеятель, 13-12</t>
  </si>
  <si>
    <t>с.Толсты, ул Красный сеятель, 13-14</t>
  </si>
  <si>
    <t>с.Толсты, ул Красный сеятель, 13-17</t>
  </si>
  <si>
    <t>п. Солнце, ул. Центральная, 5-2</t>
  </si>
  <si>
    <t xml:space="preserve">шлако- блочное здание 1981г.,S=55,0м.кв. </t>
  </si>
  <si>
    <t>п. Солнце, ул. Центральная, 6</t>
  </si>
  <si>
    <t xml:space="preserve">Деревянное здание 1973г.,S=46,0м.кв. </t>
  </si>
  <si>
    <t>п. Солнце, ул. Центральная, 15</t>
  </si>
  <si>
    <t xml:space="preserve">Деревянное здание 1960г.,S=40,0м.кв. </t>
  </si>
  <si>
    <t>п. Солнце, ул. Центральная, 22</t>
  </si>
  <si>
    <t xml:space="preserve">Деревянное здание 1975г.,S=32,0м.кв. </t>
  </si>
  <si>
    <t>п. Солнце, ул. Центральная, 3а-1</t>
  </si>
  <si>
    <t xml:space="preserve">Деревянное здание 1962г.,S=35,0м.кв. </t>
  </si>
  <si>
    <t>п. Солнце, ул. Центральная, 3а-2</t>
  </si>
  <si>
    <t>п. Солнце, ул. Центральная, 5а</t>
  </si>
  <si>
    <t xml:space="preserve">Деревянное здание 1962г.,S=37,0м.кв. </t>
  </si>
  <si>
    <t>п. Солнце, ул. Набережная, 5-1</t>
  </si>
  <si>
    <t xml:space="preserve">Деревянное здание 1957г.,S=32,0м.кв. </t>
  </si>
  <si>
    <t>п. Солнце, ул. Набережная, 5-2</t>
  </si>
  <si>
    <t>п. Солнце, ул. Набережная, 7-2</t>
  </si>
  <si>
    <t xml:space="preserve">шлако- блочное здание 1979г.,S=64,0м.кв. </t>
  </si>
  <si>
    <t>п. Солнце, ул. Набережная, 17-2</t>
  </si>
  <si>
    <t xml:space="preserve">Деревянное здание 1958г.,S=40,0м.кв. </t>
  </si>
  <si>
    <t>п. Солнце, ул. Набережная, 17-3</t>
  </si>
  <si>
    <t>п. Солнце, ул. Набережная, 18-1</t>
  </si>
  <si>
    <t xml:space="preserve">шлако- блочное здание 1988г.,S=65,0м.кв. </t>
  </si>
  <si>
    <t>п. Солнце, ул. Набережная, 8а-1</t>
  </si>
  <si>
    <t xml:space="preserve">Деревянное здание 1963г.,S=35,0м.кв. </t>
  </si>
  <si>
    <t>п. Солнце, ул. Набережная, 8а-2</t>
  </si>
  <si>
    <t>п. Солнце, ул. Набережная, 19</t>
  </si>
  <si>
    <t xml:space="preserve">Деревянное здание 1975г.,S=33,0м.кв. </t>
  </si>
  <si>
    <t>п. Солнце, ул. Заречная, 5</t>
  </si>
  <si>
    <t xml:space="preserve">Деревянное здание 1962г.,S=50,0м.кв. </t>
  </si>
  <si>
    <t>001</t>
  </si>
  <si>
    <t>002</t>
  </si>
  <si>
    <t>003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</si>
  <si>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</si>
  <si>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</si>
  <si>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</si>
  <si>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</si>
  <si>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</si>
  <si>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</si>
  <si>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</si>
  <si>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</si>
  <si>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</si>
  <si>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</si>
  <si>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017</t>
  </si>
  <si>
    <t>018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</si>
  <si>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</si>
  <si>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</si>
  <si>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</si>
  <si>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</si>
  <si>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</si>
  <si>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</si>
  <si>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</si>
  <si>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</si>
  <si>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</si>
  <si>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</si>
  <si>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</si>
  <si>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</si>
  <si>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034</t>
  </si>
  <si>
    <t>035</t>
  </si>
  <si>
    <t>037</t>
  </si>
  <si>
    <t>038</t>
  </si>
  <si>
    <t>040</t>
  </si>
  <si>
    <t>041</t>
  </si>
  <si>
    <t>042</t>
  </si>
  <si>
    <t>043</t>
  </si>
  <si>
    <t>044</t>
  </si>
  <si>
    <t>с.Толсты, Варненского района, Челябинской области</t>
  </si>
  <si>
    <t>труба пластик д100-63мм</t>
  </si>
  <si>
    <t>045</t>
  </si>
  <si>
    <t>046</t>
  </si>
  <si>
    <t>047</t>
  </si>
  <si>
    <t>048</t>
  </si>
  <si>
    <t>049</t>
  </si>
  <si>
    <t>с.Толсты, ул , Кооперативная, д 14а Варненского района, Челябинской области</t>
  </si>
  <si>
    <t>Свидетельсво о государственной регистрации 74 АД 529047 от 22.07.2013г</t>
  </si>
  <si>
    <t xml:space="preserve">шлакоблочное здание S=249,1квм </t>
  </si>
  <si>
    <t>Пекарня</t>
  </si>
  <si>
    <t>Распоряжение главы Варненского района №271 от 20.08.1997г Распоряжение главы поселения №25 от 10.09.2012г</t>
  </si>
  <si>
    <t>Распоряжение главы Варненского района №271 от 20.08.1997г Распоряжение главы поселения №32 от 13.12.2013г</t>
  </si>
  <si>
    <t>2615000</t>
  </si>
  <si>
    <t>с.Толсты</t>
  </si>
  <si>
    <t>св-во №74-74-08/039/2008-263 от 27.06.2008г</t>
  </si>
  <si>
    <t>74:05:4400002:19</t>
  </si>
  <si>
    <t>св-во №74-74-08/039/2008-259 от 27.06.2008г</t>
  </si>
  <si>
    <t>74:05:4400002:20</t>
  </si>
  <si>
    <t>1209042</t>
  </si>
  <si>
    <t>в аренде по договору №5 от 26.11.2013г. КХ"Рубин"</t>
  </si>
  <si>
    <t>св-во №74-74-08/039/2008-261 от 27.06.2008г</t>
  </si>
  <si>
    <t>74:05:4400002:21</t>
  </si>
  <si>
    <t>881003</t>
  </si>
  <si>
    <t>св-во №74-74-08/039/2008-262 от 27.06.2008г</t>
  </si>
  <si>
    <t>74:05:4400003:104</t>
  </si>
  <si>
    <t>2721004</t>
  </si>
  <si>
    <t>св-во №74-74-08/039/2008-258 от 27.06.2008г</t>
  </si>
  <si>
    <t>74:05:4400003:105</t>
  </si>
  <si>
    <t>162000</t>
  </si>
  <si>
    <t>в аренде по договору №7 от 14.11.2013г. КХ"Рубин"</t>
  </si>
  <si>
    <t>в аренде по договору №4 от 01.01.2009г. КХ"Рубин"</t>
  </si>
  <si>
    <t>св-во №74-74-08/039/2008-256 от 27.06.2008г</t>
  </si>
  <si>
    <t>74:05:4400003:106</t>
  </si>
  <si>
    <t>295004</t>
  </si>
  <si>
    <t>в аренде по договору №10 от 05.05.2012г. КХ"Рубин"</t>
  </si>
  <si>
    <t>74:05:4400003:107</t>
  </si>
  <si>
    <t>469003</t>
  </si>
  <si>
    <t>74:05:4400003:108</t>
  </si>
  <si>
    <t>694002</t>
  </si>
  <si>
    <t>74:05:4400003:109</t>
  </si>
  <si>
    <t>579005</t>
  </si>
  <si>
    <t>в аренде по договору №9 от 01.01.2011г. КХ"Рубин"</t>
  </si>
  <si>
    <t>74:05:4400003:110</t>
  </si>
  <si>
    <t>260001</t>
  </si>
  <si>
    <t>св-во №74-74-08/039/2008-260 от 27.06.2008г</t>
  </si>
  <si>
    <t>74:05:4400004:16</t>
  </si>
  <si>
    <t>св-во №74-74-08/007/2009-228 от 02.03.2009г</t>
  </si>
  <si>
    <t>св-во №74-74-08/007/2009-223 от 02.03.2009г</t>
  </si>
  <si>
    <t>св-во №74-74-08/007/2009-225 от 02.03.2009г</t>
  </si>
  <si>
    <t>св-во №74-74-08/007/2009-226 от 02.03.2009г</t>
  </si>
  <si>
    <t>226001</t>
  </si>
  <si>
    <t>п. Солнце</t>
  </si>
  <si>
    <t>св-во №74-74-08/039/2008-264 от 27.06.2008г</t>
  </si>
  <si>
    <t>74:05:4400004:17</t>
  </si>
  <si>
    <t>348005</t>
  </si>
  <si>
    <t>в аренде по договору №11 от 01.01.2011г. КХ"Рубин"</t>
  </si>
  <si>
    <t>с. Толсты</t>
  </si>
  <si>
    <t>св-во №74-74-08/007/2009-224 от 02.03.2009г</t>
  </si>
  <si>
    <t>74:05:4400004:18</t>
  </si>
  <si>
    <t>350001</t>
  </si>
  <si>
    <t>св-во №74-74-08/007/2009-227 от 02.03.2009г</t>
  </si>
  <si>
    <t>74:05:4400004:19</t>
  </si>
  <si>
    <t>492038</t>
  </si>
  <si>
    <t>св-во №74-74-05/020/2010-250 от 22.07.2010г</t>
  </si>
  <si>
    <t>74:05:4400003:117</t>
  </si>
  <si>
    <t>324985</t>
  </si>
  <si>
    <t>св-во №74-74-05/020/2010-251 от 22.07.2010г</t>
  </si>
  <si>
    <t>74:05:4400003:116</t>
  </si>
  <si>
    <t>1935000</t>
  </si>
  <si>
    <t>в аренде по договору №14 от 01.01.2011г. КХ"Рубин"</t>
  </si>
  <si>
    <t>св-во №74-74-05/020/2010-249 от 22.07.2010г</t>
  </si>
  <si>
    <t>74:05:4400004:94</t>
  </si>
  <si>
    <t>3024001</t>
  </si>
  <si>
    <t>св-во №74-74-08/020/2010-252 от 27.06.2010г</t>
  </si>
  <si>
    <t>74:05:4400004:93</t>
  </si>
  <si>
    <t>35001</t>
  </si>
  <si>
    <t>св-во №74-74-08/101/2009-142 от 28.08.2009г</t>
  </si>
  <si>
    <t>74:05:4400003:113</t>
  </si>
  <si>
    <t>5002</t>
  </si>
  <si>
    <t>св-во №74-74-08/101/2009-145 от 28.08.2009г</t>
  </si>
  <si>
    <t>74:05:4400003:114</t>
  </si>
  <si>
    <t>2014г.</t>
  </si>
  <si>
    <t>Водонапорная башня</t>
  </si>
  <si>
    <t xml:space="preserve">п.Солнце </t>
  </si>
  <si>
    <t>скважина</t>
  </si>
  <si>
    <t xml:space="preserve">Распоряжение главы Варненского района №271 от 20.08.1997г </t>
  </si>
  <si>
    <t>с.Толсты, ул. Красный сеятель, д.12, кв2</t>
  </si>
  <si>
    <t xml:space="preserve">право собственности св-во №74-74-05/029/2011-455 от </t>
  </si>
  <si>
    <t xml:space="preserve">Шлакоблочное здание S=68,1квм </t>
  </si>
  <si>
    <t>2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</si>
  <si>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</si>
  <si>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</si>
  <si>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</si>
  <si>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</si>
  <si>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</si>
  <si>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</si>
  <si>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</si>
  <si>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</si>
  <si>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</si>
  <si>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</si>
  <si>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</si>
  <si>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</si>
  <si>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</si>
  <si>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</si>
  <si>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</si>
  <si>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</si>
  <si>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Администрация Толстинского сельского поселения Варненского муниципального района Челябинской области</t>
  </si>
  <si>
    <t>ВСЕГО</t>
  </si>
  <si>
    <t>2016г</t>
  </si>
  <si>
    <t>Игровой комплекс с. Толсты</t>
  </si>
  <si>
    <t>Дороги внутрипоселковые протяженностью 16,1 км.</t>
  </si>
  <si>
    <t>Накладная №4 от 26.07.2016г</t>
  </si>
  <si>
    <t>Накладная №5 от 26.07.2016г</t>
  </si>
  <si>
    <t>Игровой комплекс п.Солнце</t>
  </si>
  <si>
    <t>066</t>
  </si>
  <si>
    <t>067</t>
  </si>
  <si>
    <t xml:space="preserve">            по состоянию на 01.01.2018г.</t>
  </si>
  <si>
    <t xml:space="preserve">  по состоянию на 01.01.2018г</t>
  </si>
  <si>
    <t>Концессионное соглашение №3 от 01.11.2017 года  ООО "Жилком"</t>
  </si>
  <si>
    <t>562003</t>
  </si>
  <si>
    <t>в аренде по договору №2 от 26.11.2013г. КХ "Рубин"</t>
  </si>
  <si>
    <t>в аренде по договору №1 от 26.11.2013г. КХ "Рубин"</t>
  </si>
  <si>
    <t>в аренде по договору №6 от 26.11.2013г. КХ "Рубин"</t>
  </si>
  <si>
    <t>в аренде по договору №12 от 07.06.2017г. ИПГКХ Мезяев А.А.</t>
  </si>
  <si>
    <t>в аренде по договору №8 от 07.06.2017г.  ИПГКХ Мезяев А.А.</t>
  </si>
  <si>
    <t>в аренде по договору №3 от 01.01.2009г. ИПГКХ Сергалеев С. А.</t>
  </si>
  <si>
    <t>в аренде по договору №13 от 07.06.2017г.  ИПГКХ Мезяев А.А.</t>
  </si>
  <si>
    <t>в аренде по договору №17 от 04.10.2017г.  Бектурганов А.С.</t>
  </si>
  <si>
    <t>в аренде по договору №15 от 01.01.2011г. ИПГКХ Сергалеев С. А.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</si>
</sst>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FC19]d\ mmmm\ yyyy\ &quot;г.&quot;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Arial"/>
      <family val="2"/>
    </font>
    <font>
      <sz val="11"/>
      <color indexed="8"/>
      <name val="MS Sans Serif"/>
      <family val="2"/>
    </font>
    <font>
      <b/>
      <sz val="11"/>
      <color indexed="8"/>
      <name val="MS Sans Serif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MS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Arial"/>
      <family val="2"/>
    </font>
    <font>
      <sz val="11"/>
      <color theme="1"/>
      <name val="MS Sans Serif"/>
      <family val="2"/>
    </font>
    <font>
      <b/>
      <sz val="11"/>
      <color theme="1"/>
      <name val="MS Sans Serif"/>
      <family val="2"/>
    </font>
    <font>
      <b/>
      <i/>
      <sz val="10"/>
      <color theme="1"/>
      <name val="Arial"/>
      <family val="2"/>
    </font>
    <font>
      <b/>
      <i/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174" fontId="48" fillId="0" borderId="10" xfId="55" applyNumberFormat="1" applyFont="1" applyBorder="1">
      <alignment/>
      <protection/>
    </xf>
    <xf numFmtId="2" fontId="48" fillId="0" borderId="10" xfId="54" applyNumberFormat="1" applyFont="1" applyBorder="1">
      <alignment/>
      <protection/>
    </xf>
    <xf numFmtId="49" fontId="48" fillId="0" borderId="10" xfId="52" applyNumberFormat="1" applyFont="1" applyBorder="1">
      <alignment/>
      <protection/>
    </xf>
    <xf numFmtId="174" fontId="48" fillId="0" borderId="10" xfId="56" applyNumberFormat="1" applyFont="1" applyBorder="1" applyAlignment="1">
      <alignment wrapText="1"/>
      <protection/>
    </xf>
    <xf numFmtId="49" fontId="49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74" fontId="0" fillId="0" borderId="10" xfId="55" applyNumberFormat="1" applyFont="1" applyFill="1" applyBorder="1">
      <alignment/>
      <protection/>
    </xf>
    <xf numFmtId="2" fontId="0" fillId="0" borderId="10" xfId="54" applyNumberFormat="1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49" fontId="0" fillId="0" borderId="10" xfId="52" applyNumberFormat="1" applyFont="1" applyFill="1" applyBorder="1">
      <alignment/>
      <protection/>
    </xf>
    <xf numFmtId="174" fontId="0" fillId="0" borderId="10" xfId="56" applyNumberFormat="1" applyFont="1" applyFill="1" applyBorder="1" applyAlignment="1">
      <alignment wrapText="1"/>
      <protection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4" fontId="48" fillId="0" borderId="10" xfId="55" applyNumberFormat="1" applyFont="1" applyFill="1" applyBorder="1">
      <alignment/>
      <protection/>
    </xf>
    <xf numFmtId="2" fontId="48" fillId="0" borderId="10" xfId="54" applyNumberFormat="1" applyFont="1" applyFill="1" applyBorder="1">
      <alignment/>
      <protection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52" applyNumberFormat="1" applyFont="1" applyFill="1" applyBorder="1" applyAlignment="1">
      <alignment wrapText="1"/>
      <protection/>
    </xf>
    <xf numFmtId="49" fontId="48" fillId="0" borderId="10" xfId="52" applyNumberFormat="1" applyFont="1" applyFill="1" applyBorder="1" applyAlignment="1">
      <alignment wrapText="1"/>
      <protection/>
    </xf>
    <xf numFmtId="174" fontId="48" fillId="0" borderId="10" xfId="56" applyNumberFormat="1" applyFont="1" applyFill="1" applyBorder="1" applyAlignment="1">
      <alignment wrapText="1"/>
      <protection/>
    </xf>
    <xf numFmtId="49" fontId="48" fillId="0" borderId="10" xfId="52" applyNumberFormat="1" applyFont="1" applyFill="1" applyBorder="1">
      <alignment/>
      <protection/>
    </xf>
    <xf numFmtId="49" fontId="49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174" fontId="51" fillId="0" borderId="10" xfId="55" applyNumberFormat="1" applyFont="1" applyBorder="1">
      <alignment/>
      <protection/>
    </xf>
    <xf numFmtId="49" fontId="52" fillId="0" borderId="10" xfId="0" applyNumberFormat="1" applyFont="1" applyBorder="1" applyAlignment="1">
      <alignment/>
    </xf>
    <xf numFmtId="2" fontId="51" fillId="0" borderId="10" xfId="54" applyNumberFormat="1" applyFont="1" applyBorder="1">
      <alignment/>
      <protection/>
    </xf>
    <xf numFmtId="0" fontId="6" fillId="33" borderId="10" xfId="0" applyFont="1" applyFill="1" applyBorder="1" applyAlignment="1">
      <alignment wrapText="1"/>
    </xf>
    <xf numFmtId="49" fontId="51" fillId="0" borderId="10" xfId="52" applyNumberFormat="1" applyFont="1" applyBorder="1">
      <alignment/>
      <protection/>
    </xf>
    <xf numFmtId="0" fontId="6" fillId="0" borderId="10" xfId="0" applyFont="1" applyFill="1" applyBorder="1" applyAlignment="1">
      <alignment wrapText="1"/>
    </xf>
    <xf numFmtId="174" fontId="51" fillId="0" borderId="10" xfId="56" applyNumberFormat="1" applyFont="1" applyBorder="1" applyAlignment="1">
      <alignment wrapText="1"/>
      <protection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4" sqref="A4:K26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7.7109375" style="0" customWidth="1"/>
    <col min="4" max="4" width="10.28125" style="0" customWidth="1"/>
    <col min="9" max="9" width="11.57421875" style="0" customWidth="1"/>
    <col min="10" max="10" width="10.57421875" style="0" bestFit="1" customWidth="1"/>
  </cols>
  <sheetData>
    <row r="1" spans="6:9" ht="24.75" customHeight="1">
      <c r="F1" s="63" t="s">
        <v>0</v>
      </c>
      <c r="G1" s="63"/>
      <c r="H1" s="63"/>
      <c r="I1" s="63"/>
    </row>
    <row r="4" ht="12.75">
      <c r="F4" s="4" t="s">
        <v>144</v>
      </c>
    </row>
    <row r="5" ht="12.75">
      <c r="F5" s="4" t="s">
        <v>147</v>
      </c>
    </row>
    <row r="6" ht="12.75">
      <c r="E6" t="s">
        <v>96</v>
      </c>
    </row>
    <row r="7" ht="12.75">
      <c r="E7" t="s">
        <v>97</v>
      </c>
    </row>
    <row r="8" spans="1:11" ht="53.25" customHeight="1">
      <c r="A8" s="1" t="s">
        <v>98</v>
      </c>
      <c r="B8" s="11" t="s">
        <v>152</v>
      </c>
      <c r="C8" s="11" t="s">
        <v>151</v>
      </c>
      <c r="D8" s="11" t="s">
        <v>153</v>
      </c>
      <c r="E8" s="1" t="s">
        <v>99</v>
      </c>
      <c r="F8" s="1"/>
      <c r="G8" s="1"/>
      <c r="H8" s="1" t="s">
        <v>100</v>
      </c>
      <c r="I8" s="1" t="s">
        <v>101</v>
      </c>
      <c r="J8" s="1" t="s">
        <v>102</v>
      </c>
      <c r="K8" s="1" t="s">
        <v>103</v>
      </c>
    </row>
    <row r="9" spans="1:11" ht="12.75">
      <c r="A9" s="1">
        <v>1</v>
      </c>
      <c r="B9" s="12">
        <v>38292</v>
      </c>
      <c r="C9" s="1"/>
      <c r="D9" s="3" t="s">
        <v>154</v>
      </c>
      <c r="E9" s="1" t="s">
        <v>104</v>
      </c>
      <c r="F9" s="1"/>
      <c r="G9" s="1"/>
      <c r="H9" s="1"/>
      <c r="I9" s="1">
        <v>123101.19</v>
      </c>
      <c r="J9" s="1">
        <v>123101.19</v>
      </c>
      <c r="K9" s="1">
        <v>0</v>
      </c>
    </row>
    <row r="10" spans="1:11" ht="12.75">
      <c r="A10" s="1">
        <v>2</v>
      </c>
      <c r="B10" s="12">
        <v>38292</v>
      </c>
      <c r="C10" s="1"/>
      <c r="D10" s="3" t="s">
        <v>155</v>
      </c>
      <c r="E10" s="1" t="s">
        <v>105</v>
      </c>
      <c r="F10" s="1"/>
      <c r="G10" s="1"/>
      <c r="H10" s="1"/>
      <c r="I10" s="1">
        <v>98823</v>
      </c>
      <c r="J10" s="1">
        <v>98823</v>
      </c>
      <c r="K10" s="1">
        <v>0</v>
      </c>
    </row>
    <row r="11" spans="1:11" ht="12.75">
      <c r="A11" s="1">
        <v>3</v>
      </c>
      <c r="B11" s="12">
        <v>38292</v>
      </c>
      <c r="C11" s="1"/>
      <c r="D11" s="3" t="s">
        <v>156</v>
      </c>
      <c r="E11" s="1" t="s">
        <v>106</v>
      </c>
      <c r="F11" s="1"/>
      <c r="G11" s="1"/>
      <c r="H11" s="1"/>
      <c r="I11" s="1">
        <v>23057.4</v>
      </c>
      <c r="J11" s="1">
        <v>23057.4</v>
      </c>
      <c r="K11" s="1">
        <v>0</v>
      </c>
    </row>
    <row r="12" spans="1:11" ht="12.75">
      <c r="A12" s="1">
        <v>4</v>
      </c>
      <c r="B12" s="12">
        <v>38292</v>
      </c>
      <c r="C12" s="1"/>
      <c r="D12" s="3" t="s">
        <v>157</v>
      </c>
      <c r="E12" s="1" t="s">
        <v>107</v>
      </c>
      <c r="F12" s="1"/>
      <c r="G12" s="1"/>
      <c r="H12" s="1"/>
      <c r="I12" s="1">
        <v>83386</v>
      </c>
      <c r="J12" s="1">
        <v>83386</v>
      </c>
      <c r="K12" s="1">
        <v>0</v>
      </c>
    </row>
    <row r="13" spans="1:11" ht="12.75">
      <c r="A13" s="1">
        <v>5</v>
      </c>
      <c r="B13" s="12">
        <v>38292</v>
      </c>
      <c r="C13" s="1"/>
      <c r="D13" s="3" t="s">
        <v>158</v>
      </c>
      <c r="E13" s="1" t="s">
        <v>108</v>
      </c>
      <c r="F13" s="1"/>
      <c r="G13" s="1"/>
      <c r="H13" s="1"/>
      <c r="I13" s="1">
        <v>1710.2</v>
      </c>
      <c r="J13" s="1">
        <v>1710.2</v>
      </c>
      <c r="K13" s="1">
        <v>0</v>
      </c>
    </row>
    <row r="14" spans="1:11" ht="12.75">
      <c r="A14" s="1">
        <v>6</v>
      </c>
      <c r="B14" s="12">
        <v>38292</v>
      </c>
      <c r="C14" s="1"/>
      <c r="D14" s="3" t="s">
        <v>159</v>
      </c>
      <c r="E14" s="1" t="s">
        <v>109</v>
      </c>
      <c r="F14" s="1"/>
      <c r="G14" s="1"/>
      <c r="H14" s="1"/>
      <c r="I14" s="1">
        <v>6266212</v>
      </c>
      <c r="J14" s="1">
        <v>2823532</v>
      </c>
      <c r="K14" s="1">
        <v>3442680</v>
      </c>
    </row>
    <row r="15" spans="1:11" ht="12.75">
      <c r="A15" s="1">
        <v>7</v>
      </c>
      <c r="B15" s="12">
        <v>38292</v>
      </c>
      <c r="C15" s="1"/>
      <c r="D15" s="3" t="s">
        <v>160</v>
      </c>
      <c r="E15" s="1" t="s">
        <v>3</v>
      </c>
      <c r="F15" s="1"/>
      <c r="G15" s="1"/>
      <c r="H15" s="1">
        <v>2</v>
      </c>
      <c r="I15" s="1">
        <v>253109</v>
      </c>
      <c r="J15" s="1">
        <v>3109</v>
      </c>
      <c r="K15" s="1">
        <v>250000</v>
      </c>
    </row>
    <row r="16" spans="1:11" ht="12.75">
      <c r="A16" s="1">
        <v>8</v>
      </c>
      <c r="B16" s="12">
        <v>38292</v>
      </c>
      <c r="C16" s="1"/>
      <c r="D16" s="3" t="s">
        <v>161</v>
      </c>
      <c r="E16" s="1" t="s">
        <v>4</v>
      </c>
      <c r="F16" s="1"/>
      <c r="G16" s="1"/>
      <c r="H16" s="1">
        <v>4</v>
      </c>
      <c r="I16" s="1">
        <v>5224</v>
      </c>
      <c r="J16" s="1">
        <v>5224</v>
      </c>
      <c r="K16" s="1">
        <v>0</v>
      </c>
    </row>
    <row r="17" spans="1:11" ht="12.75">
      <c r="A17" s="1">
        <v>9</v>
      </c>
      <c r="B17" s="12">
        <v>38292</v>
      </c>
      <c r="C17" s="1"/>
      <c r="D17" s="3" t="s">
        <v>162</v>
      </c>
      <c r="E17" s="1" t="s">
        <v>110</v>
      </c>
      <c r="F17" s="1"/>
      <c r="G17" s="1"/>
      <c r="H17" s="1"/>
      <c r="I17" s="1">
        <v>41252</v>
      </c>
      <c r="J17" s="1">
        <v>41252</v>
      </c>
      <c r="K17" s="1">
        <v>0</v>
      </c>
    </row>
    <row r="18" spans="1:11" ht="12.75">
      <c r="A18" s="1">
        <v>10</v>
      </c>
      <c r="B18" s="13">
        <v>38292</v>
      </c>
      <c r="C18" s="1"/>
      <c r="D18" s="1"/>
      <c r="E18" s="1" t="s">
        <v>111</v>
      </c>
      <c r="F18" s="1"/>
      <c r="G18" s="1"/>
      <c r="H18" s="1">
        <v>1</v>
      </c>
      <c r="I18" s="1">
        <v>84152.6</v>
      </c>
      <c r="J18" s="1">
        <v>84152.6</v>
      </c>
      <c r="K18" s="1">
        <v>0</v>
      </c>
    </row>
    <row r="19" spans="1:11" ht="12.75">
      <c r="A19" s="1">
        <v>11</v>
      </c>
      <c r="B19" s="12">
        <v>38292</v>
      </c>
      <c r="C19" s="1"/>
      <c r="D19" s="3" t="s">
        <v>163</v>
      </c>
      <c r="E19" s="1" t="s">
        <v>112</v>
      </c>
      <c r="F19" s="1"/>
      <c r="G19" s="1"/>
      <c r="H19" s="1">
        <v>1</v>
      </c>
      <c r="I19" s="1">
        <v>10717</v>
      </c>
      <c r="J19" s="1">
        <v>10717</v>
      </c>
      <c r="K19" s="1">
        <v>0</v>
      </c>
    </row>
    <row r="20" spans="1:11" ht="12.75">
      <c r="A20" s="1">
        <v>12</v>
      </c>
      <c r="B20" s="12">
        <v>38292</v>
      </c>
      <c r="C20" s="1"/>
      <c r="D20" s="3" t="s">
        <v>164</v>
      </c>
      <c r="E20" s="1" t="s">
        <v>113</v>
      </c>
      <c r="F20" s="1"/>
      <c r="G20" s="1"/>
      <c r="H20" s="1">
        <v>1</v>
      </c>
      <c r="I20" s="1">
        <v>68265</v>
      </c>
      <c r="J20" s="1">
        <v>68265</v>
      </c>
      <c r="K20" s="1">
        <v>0</v>
      </c>
    </row>
    <row r="21" spans="1:11" ht="12.75">
      <c r="A21" s="1">
        <v>13</v>
      </c>
      <c r="B21" s="12">
        <v>38292</v>
      </c>
      <c r="C21" s="1"/>
      <c r="D21" s="1"/>
      <c r="E21" s="1" t="s">
        <v>114</v>
      </c>
      <c r="F21" s="1"/>
      <c r="G21" s="1"/>
      <c r="H21" s="1"/>
      <c r="I21" s="1">
        <v>380000</v>
      </c>
      <c r="J21" s="1"/>
      <c r="K21" s="1">
        <v>380000</v>
      </c>
    </row>
    <row r="22" spans="1:11" ht="12.75">
      <c r="A22" s="1">
        <v>14</v>
      </c>
      <c r="B22" s="12">
        <v>38292</v>
      </c>
      <c r="C22" s="1"/>
      <c r="D22" s="1"/>
      <c r="E22" s="1" t="s">
        <v>115</v>
      </c>
      <c r="F22" s="1"/>
      <c r="G22" s="1"/>
      <c r="H22" s="1"/>
      <c r="I22" s="1">
        <v>723000</v>
      </c>
      <c r="J22" s="1"/>
      <c r="K22" s="1">
        <v>723000</v>
      </c>
    </row>
    <row r="23" spans="1:11" ht="12.75">
      <c r="A23" s="1">
        <v>15</v>
      </c>
      <c r="B23" s="12">
        <v>38292</v>
      </c>
      <c r="C23" s="1"/>
      <c r="D23" s="3"/>
      <c r="E23" s="3" t="s">
        <v>148</v>
      </c>
      <c r="F23" s="1"/>
      <c r="G23" s="1"/>
      <c r="H23" s="1"/>
      <c r="I23" s="1">
        <v>34165539</v>
      </c>
      <c r="J23" s="1"/>
      <c r="K23" s="1">
        <v>34165539</v>
      </c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5">
        <f>SUM(I9:I23)</f>
        <v>42327548.39</v>
      </c>
      <c r="J25" s="5">
        <v>3366329.39</v>
      </c>
      <c r="K25" s="1">
        <f>SUM(K9:K23)</f>
        <v>38961219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33" spans="6:9" ht="12.75">
      <c r="F33" s="63" t="s">
        <v>0</v>
      </c>
      <c r="G33" s="63"/>
      <c r="H33" s="63"/>
      <c r="I33" s="63"/>
    </row>
    <row r="36" ht="12.75">
      <c r="F36" s="4" t="s">
        <v>144</v>
      </c>
    </row>
    <row r="37" ht="12.75">
      <c r="F37" s="4" t="s">
        <v>145</v>
      </c>
    </row>
    <row r="38" ht="12.75">
      <c r="E38" t="s">
        <v>96</v>
      </c>
    </row>
    <row r="39" ht="12.75">
      <c r="E39" t="s">
        <v>97</v>
      </c>
    </row>
    <row r="40" spans="1:11" ht="51">
      <c r="A40" s="1" t="s">
        <v>98</v>
      </c>
      <c r="B40" s="11" t="s">
        <v>152</v>
      </c>
      <c r="C40" s="11" t="s">
        <v>151</v>
      </c>
      <c r="D40" s="11" t="s">
        <v>153</v>
      </c>
      <c r="E40" s="1" t="s">
        <v>99</v>
      </c>
      <c r="F40" s="1"/>
      <c r="G40" s="1"/>
      <c r="H40" s="1" t="s">
        <v>100</v>
      </c>
      <c r="I40" s="1" t="s">
        <v>101</v>
      </c>
      <c r="J40" s="1"/>
      <c r="K40" s="1"/>
    </row>
    <row r="41" spans="1:11" ht="12.75">
      <c r="A41" s="1">
        <v>1</v>
      </c>
      <c r="B41" s="12">
        <v>38292</v>
      </c>
      <c r="C41" s="1"/>
      <c r="D41" s="3" t="s">
        <v>154</v>
      </c>
      <c r="E41" s="1" t="s">
        <v>104</v>
      </c>
      <c r="F41" s="1"/>
      <c r="G41" s="1"/>
      <c r="H41" s="1">
        <v>1</v>
      </c>
      <c r="I41" s="1">
        <v>123101.19</v>
      </c>
      <c r="J41" s="1"/>
      <c r="K41" s="1"/>
    </row>
    <row r="42" spans="1:11" ht="12.75">
      <c r="A42" s="1">
        <v>2</v>
      </c>
      <c r="B42" s="12">
        <v>38292</v>
      </c>
      <c r="C42" s="1"/>
      <c r="D42" s="3" t="s">
        <v>155</v>
      </c>
      <c r="E42" s="1" t="s">
        <v>105</v>
      </c>
      <c r="F42" s="1"/>
      <c r="G42" s="1"/>
      <c r="H42" s="1">
        <v>1</v>
      </c>
      <c r="I42" s="1">
        <v>98823</v>
      </c>
      <c r="J42" s="1"/>
      <c r="K42" s="1"/>
    </row>
    <row r="43" spans="1:11" ht="12.75">
      <c r="A43" s="1">
        <v>3</v>
      </c>
      <c r="B43" s="12">
        <v>38292</v>
      </c>
      <c r="C43" s="1"/>
      <c r="D43" s="3" t="s">
        <v>156</v>
      </c>
      <c r="E43" s="1" t="s">
        <v>106</v>
      </c>
      <c r="F43" s="1"/>
      <c r="G43" s="1"/>
      <c r="H43" s="1">
        <v>1</v>
      </c>
      <c r="I43" s="1">
        <v>23057.4</v>
      </c>
      <c r="J43" s="1"/>
      <c r="K43" s="1"/>
    </row>
    <row r="44" spans="1:11" ht="12.75">
      <c r="A44" s="1">
        <v>4</v>
      </c>
      <c r="B44" s="12">
        <v>38292</v>
      </c>
      <c r="C44" s="1"/>
      <c r="D44" s="3" t="s">
        <v>157</v>
      </c>
      <c r="E44" s="1" t="s">
        <v>107</v>
      </c>
      <c r="F44" s="1"/>
      <c r="G44" s="1"/>
      <c r="H44" s="3" t="s">
        <v>165</v>
      </c>
      <c r="I44" s="1">
        <v>83386</v>
      </c>
      <c r="J44" s="1"/>
      <c r="K44" s="1"/>
    </row>
    <row r="45" spans="1:11" ht="12.75">
      <c r="A45" s="1">
        <v>5</v>
      </c>
      <c r="B45" s="12">
        <v>38292</v>
      </c>
      <c r="C45" s="1"/>
      <c r="D45" s="3" t="s">
        <v>158</v>
      </c>
      <c r="E45" s="1" t="s">
        <v>108</v>
      </c>
      <c r="F45" s="1"/>
      <c r="G45" s="1"/>
      <c r="H45" s="1">
        <v>1</v>
      </c>
      <c r="I45" s="1">
        <v>1710.2</v>
      </c>
      <c r="J45" s="1"/>
      <c r="K45" s="1"/>
    </row>
    <row r="46" spans="1:11" ht="12.75">
      <c r="A46" s="1">
        <v>6</v>
      </c>
      <c r="B46" s="12">
        <v>38292</v>
      </c>
      <c r="C46" s="1"/>
      <c r="D46" s="3" t="s">
        <v>159</v>
      </c>
      <c r="E46" s="1" t="s">
        <v>109</v>
      </c>
      <c r="F46" s="1"/>
      <c r="G46" s="1"/>
      <c r="H46" s="1">
        <v>10.5</v>
      </c>
      <c r="I46" s="1">
        <v>6266212</v>
      </c>
      <c r="J46" s="1"/>
      <c r="K46" s="1"/>
    </row>
    <row r="47" spans="1:11" ht="12.75">
      <c r="A47" s="1">
        <v>7</v>
      </c>
      <c r="B47" s="12">
        <v>38292</v>
      </c>
      <c r="C47" s="1"/>
      <c r="D47" s="3" t="s">
        <v>160</v>
      </c>
      <c r="E47" s="1" t="s">
        <v>3</v>
      </c>
      <c r="F47" s="1"/>
      <c r="G47" s="1"/>
      <c r="H47" s="1">
        <v>2</v>
      </c>
      <c r="I47" s="1">
        <v>253109</v>
      </c>
      <c r="J47" s="1"/>
      <c r="K47" s="1"/>
    </row>
    <row r="48" spans="1:11" ht="12.75">
      <c r="A48" s="1">
        <v>8</v>
      </c>
      <c r="B48" s="12">
        <v>38292</v>
      </c>
      <c r="C48" s="1"/>
      <c r="D48" s="3" t="s">
        <v>161</v>
      </c>
      <c r="E48" s="1" t="s">
        <v>4</v>
      </c>
      <c r="F48" s="1"/>
      <c r="G48" s="1"/>
      <c r="H48" s="1">
        <v>4</v>
      </c>
      <c r="I48" s="1">
        <v>5224</v>
      </c>
      <c r="J48" s="1"/>
      <c r="K48" s="1"/>
    </row>
    <row r="49" spans="1:11" ht="12.75">
      <c r="A49" s="1">
        <v>9</v>
      </c>
      <c r="B49" s="12">
        <v>38292</v>
      </c>
      <c r="C49" s="1"/>
      <c r="D49" s="3" t="s">
        <v>162</v>
      </c>
      <c r="E49" s="1" t="s">
        <v>110</v>
      </c>
      <c r="F49" s="1"/>
      <c r="G49" s="1"/>
      <c r="H49" s="1">
        <v>1</v>
      </c>
      <c r="I49" s="1">
        <v>41252</v>
      </c>
      <c r="J49" s="1"/>
      <c r="K49" s="1"/>
    </row>
    <row r="50" spans="1:11" ht="12.75">
      <c r="A50" s="1">
        <v>10</v>
      </c>
      <c r="B50" s="13">
        <v>38292</v>
      </c>
      <c r="C50" s="1"/>
      <c r="D50" s="1"/>
      <c r="E50" s="1" t="s">
        <v>111</v>
      </c>
      <c r="F50" s="1"/>
      <c r="G50" s="1"/>
      <c r="H50" s="1">
        <v>1</v>
      </c>
      <c r="I50" s="1">
        <v>84152.6</v>
      </c>
      <c r="J50" s="1"/>
      <c r="K50" s="1"/>
    </row>
    <row r="51" spans="1:11" ht="12.75">
      <c r="A51" s="1">
        <v>11</v>
      </c>
      <c r="B51" s="12">
        <v>38292</v>
      </c>
      <c r="C51" s="1"/>
      <c r="D51" s="3" t="s">
        <v>163</v>
      </c>
      <c r="E51" s="1" t="s">
        <v>112</v>
      </c>
      <c r="F51" s="1"/>
      <c r="G51" s="1"/>
      <c r="H51" s="1">
        <v>1</v>
      </c>
      <c r="I51" s="1">
        <v>10717</v>
      </c>
      <c r="J51" s="1"/>
      <c r="K51" s="1"/>
    </row>
    <row r="52" spans="1:11" ht="12.75">
      <c r="A52" s="1">
        <v>12</v>
      </c>
      <c r="B52" s="12">
        <v>38292</v>
      </c>
      <c r="C52" s="1"/>
      <c r="D52" s="3" t="s">
        <v>164</v>
      </c>
      <c r="E52" s="1" t="s">
        <v>113</v>
      </c>
      <c r="F52" s="1"/>
      <c r="G52" s="1"/>
      <c r="H52" s="1">
        <v>1</v>
      </c>
      <c r="I52" s="1">
        <v>68265</v>
      </c>
      <c r="J52" s="1"/>
      <c r="K52" s="1"/>
    </row>
    <row r="53" spans="1:11" ht="12.75">
      <c r="A53" s="1">
        <v>13</v>
      </c>
      <c r="B53" s="12">
        <v>38292</v>
      </c>
      <c r="C53" s="1"/>
      <c r="D53" s="1"/>
      <c r="E53" s="1" t="s">
        <v>114</v>
      </c>
      <c r="F53" s="1"/>
      <c r="G53" s="1"/>
      <c r="H53" s="1">
        <v>1</v>
      </c>
      <c r="I53" s="1">
        <v>380000</v>
      </c>
      <c r="J53" s="1"/>
      <c r="K53" s="1"/>
    </row>
    <row r="54" spans="1:11" ht="12.75">
      <c r="A54" s="1">
        <v>14</v>
      </c>
      <c r="B54" s="12">
        <v>38292</v>
      </c>
      <c r="C54" s="1"/>
      <c r="D54" s="1"/>
      <c r="E54" s="1" t="s">
        <v>115</v>
      </c>
      <c r="F54" s="1"/>
      <c r="G54" s="1"/>
      <c r="H54" s="1"/>
      <c r="I54" s="1">
        <v>723000</v>
      </c>
      <c r="J54" s="1"/>
      <c r="K54" s="1"/>
    </row>
    <row r="55" spans="1:11" ht="12.75">
      <c r="A55" s="1">
        <v>15</v>
      </c>
      <c r="B55" s="12">
        <v>38292</v>
      </c>
      <c r="C55" s="1"/>
      <c r="D55" s="3"/>
      <c r="E55" s="3" t="s">
        <v>148</v>
      </c>
      <c r="F55" s="1"/>
      <c r="G55" s="1"/>
      <c r="H55" s="1"/>
      <c r="I55" s="1">
        <v>34165539</v>
      </c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5">
        <f>SUM(I41:I55)</f>
        <v>42327548.39</v>
      </c>
      <c r="J57" s="5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mergeCells count="2">
    <mergeCell ref="F1:I1"/>
    <mergeCell ref="F33:I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zoomScalePageLayoutView="0" workbookViewId="0" topLeftCell="A91">
      <selection activeCell="A1" sqref="A1:M67"/>
    </sheetView>
  </sheetViews>
  <sheetFormatPr defaultColWidth="9.140625" defaultRowHeight="12.75"/>
  <cols>
    <col min="9" max="9" width="14.57421875" style="0" customWidth="1"/>
    <col min="10" max="10" width="10.28125" style="0" customWidth="1"/>
  </cols>
  <sheetData>
    <row r="1" spans="2:13" ht="12.7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3" ht="12.75">
      <c r="B3" t="s">
        <v>116</v>
      </c>
    </row>
    <row r="4" spans="2:7" ht="12.75">
      <c r="B4" s="4" t="s">
        <v>146</v>
      </c>
      <c r="G4" s="4"/>
    </row>
    <row r="6" spans="1:9" ht="51">
      <c r="A6" s="1" t="s">
        <v>1</v>
      </c>
      <c r="B6" s="10" t="s">
        <v>149</v>
      </c>
      <c r="C6" s="11" t="s">
        <v>150</v>
      </c>
      <c r="D6" s="11" t="s">
        <v>151</v>
      </c>
      <c r="E6" s="70" t="s">
        <v>2</v>
      </c>
      <c r="F6" s="70"/>
      <c r="G6" s="70"/>
      <c r="H6" s="1"/>
      <c r="I6" s="1" t="s">
        <v>11</v>
      </c>
    </row>
    <row r="7" spans="1:9" ht="12.75">
      <c r="A7" s="1">
        <v>1</v>
      </c>
      <c r="B7" s="1">
        <v>2012</v>
      </c>
      <c r="C7" s="1"/>
      <c r="D7" s="1">
        <v>2005</v>
      </c>
      <c r="E7" s="70" t="s">
        <v>5</v>
      </c>
      <c r="F7" s="70"/>
      <c r="G7" s="70"/>
      <c r="H7" s="2" t="s">
        <v>15</v>
      </c>
      <c r="I7" s="1">
        <v>10583.16</v>
      </c>
    </row>
    <row r="8" spans="1:9" ht="12.75">
      <c r="A8" s="1">
        <v>2</v>
      </c>
      <c r="B8" s="1">
        <v>2012</v>
      </c>
      <c r="C8" s="1"/>
      <c r="D8" s="1">
        <v>2005</v>
      </c>
      <c r="E8" s="70" t="s">
        <v>19</v>
      </c>
      <c r="F8" s="70"/>
      <c r="G8" s="70"/>
      <c r="H8" s="1" t="s">
        <v>20</v>
      </c>
      <c r="I8" s="1">
        <v>4423.5</v>
      </c>
    </row>
    <row r="9" spans="1:9" ht="12.75">
      <c r="A9" s="1">
        <v>3</v>
      </c>
      <c r="B9" s="1">
        <v>2012</v>
      </c>
      <c r="C9" s="1"/>
      <c r="D9" s="1">
        <v>2006</v>
      </c>
      <c r="E9" s="70" t="s">
        <v>25</v>
      </c>
      <c r="F9" s="70"/>
      <c r="G9" s="70"/>
      <c r="H9" s="1" t="s">
        <v>26</v>
      </c>
      <c r="I9" s="1">
        <v>22996.62</v>
      </c>
    </row>
    <row r="10" spans="1:9" ht="12.75">
      <c r="A10" s="1">
        <v>4</v>
      </c>
      <c r="B10" s="1">
        <v>2012</v>
      </c>
      <c r="C10" s="1"/>
      <c r="D10" s="1">
        <v>2005</v>
      </c>
      <c r="E10" s="70" t="s">
        <v>10</v>
      </c>
      <c r="F10" s="70"/>
      <c r="G10" s="70"/>
      <c r="H10" s="1" t="s">
        <v>28</v>
      </c>
      <c r="I10" s="1">
        <v>10791.9</v>
      </c>
    </row>
    <row r="11" spans="1:9" ht="12.75">
      <c r="A11" s="1">
        <v>5</v>
      </c>
      <c r="B11" s="1">
        <v>2012</v>
      </c>
      <c r="C11" s="1"/>
      <c r="D11" s="1">
        <v>2007</v>
      </c>
      <c r="E11" s="70" t="s">
        <v>10</v>
      </c>
      <c r="F11" s="70"/>
      <c r="G11" s="70"/>
      <c r="H11" s="1" t="s">
        <v>29</v>
      </c>
      <c r="I11" s="1">
        <v>9512.7</v>
      </c>
    </row>
    <row r="12" spans="1:9" ht="12.75">
      <c r="A12" s="1">
        <v>6</v>
      </c>
      <c r="B12" s="1">
        <v>2012</v>
      </c>
      <c r="C12" s="1"/>
      <c r="D12" s="1">
        <v>2005</v>
      </c>
      <c r="E12" s="70" t="s">
        <v>21</v>
      </c>
      <c r="F12" s="70"/>
      <c r="G12" s="70"/>
      <c r="H12" s="1" t="s">
        <v>22</v>
      </c>
      <c r="I12" s="1">
        <v>6327</v>
      </c>
    </row>
    <row r="13" spans="1:9" ht="12.75">
      <c r="A13" s="1">
        <v>7</v>
      </c>
      <c r="B13" s="1">
        <v>2012</v>
      </c>
      <c r="C13" s="1"/>
      <c r="D13" s="1">
        <v>2006</v>
      </c>
      <c r="E13" s="70" t="s">
        <v>31</v>
      </c>
      <c r="F13" s="70"/>
      <c r="G13" s="70"/>
      <c r="H13" s="1" t="s">
        <v>32</v>
      </c>
      <c r="I13" s="1">
        <v>7559.17</v>
      </c>
    </row>
    <row r="14" spans="1:9" ht="12.75">
      <c r="A14" s="1">
        <v>8</v>
      </c>
      <c r="B14" s="1">
        <v>2012</v>
      </c>
      <c r="C14" s="1"/>
      <c r="D14" s="1">
        <v>2003</v>
      </c>
      <c r="E14" s="70" t="s">
        <v>5</v>
      </c>
      <c r="F14" s="70"/>
      <c r="G14" s="70"/>
      <c r="H14" s="1" t="s">
        <v>16</v>
      </c>
      <c r="I14" s="1">
        <v>5529.45</v>
      </c>
    </row>
    <row r="15" spans="1:9" ht="12.75">
      <c r="A15" s="1">
        <v>9</v>
      </c>
      <c r="B15" s="1">
        <v>2012</v>
      </c>
      <c r="C15" s="1"/>
      <c r="D15" s="1">
        <v>2006</v>
      </c>
      <c r="E15" s="70" t="s">
        <v>17</v>
      </c>
      <c r="F15" s="70"/>
      <c r="G15" s="70"/>
      <c r="H15" s="1" t="s">
        <v>18</v>
      </c>
      <c r="I15" s="1">
        <v>20504</v>
      </c>
    </row>
    <row r="16" spans="1:9" ht="12.75">
      <c r="A16" s="1">
        <v>10</v>
      </c>
      <c r="B16" s="1">
        <v>2012</v>
      </c>
      <c r="C16" s="1"/>
      <c r="D16" s="1">
        <v>2009</v>
      </c>
      <c r="E16" s="70" t="s">
        <v>6</v>
      </c>
      <c r="F16" s="70"/>
      <c r="G16" s="70"/>
      <c r="H16" s="1" t="s">
        <v>23</v>
      </c>
      <c r="I16" s="1">
        <v>11200.7</v>
      </c>
    </row>
    <row r="17" spans="1:9" ht="12.75">
      <c r="A17" s="1">
        <v>11</v>
      </c>
      <c r="B17" s="1">
        <v>2012</v>
      </c>
      <c r="C17" s="1"/>
      <c r="D17" s="1">
        <v>2007</v>
      </c>
      <c r="E17" s="70" t="s">
        <v>8</v>
      </c>
      <c r="F17" s="70"/>
      <c r="G17" s="70"/>
      <c r="H17" s="1" t="s">
        <v>24</v>
      </c>
      <c r="I17" s="1">
        <v>8280.9</v>
      </c>
    </row>
    <row r="18" spans="1:9" ht="12.75">
      <c r="A18" s="1">
        <v>12</v>
      </c>
      <c r="B18" s="1">
        <v>2012</v>
      </c>
      <c r="C18" s="1"/>
      <c r="D18" s="1">
        <v>2009</v>
      </c>
      <c r="E18" s="70" t="s">
        <v>25</v>
      </c>
      <c r="F18" s="70"/>
      <c r="G18" s="70"/>
      <c r="H18" s="1" t="s">
        <v>27</v>
      </c>
      <c r="I18" s="1">
        <v>13520.77</v>
      </c>
    </row>
    <row r="19" spans="1:9" ht="12.75">
      <c r="A19" s="1">
        <v>13</v>
      </c>
      <c r="B19" s="1">
        <v>2012</v>
      </c>
      <c r="C19" s="1"/>
      <c r="D19" s="1">
        <v>2008</v>
      </c>
      <c r="E19" s="70" t="s">
        <v>25</v>
      </c>
      <c r="F19" s="70"/>
      <c r="G19" s="70"/>
      <c r="H19" s="1" t="s">
        <v>40</v>
      </c>
      <c r="I19" s="1">
        <v>13385</v>
      </c>
    </row>
    <row r="20" spans="1:9" ht="12.75">
      <c r="A20" s="1">
        <v>14</v>
      </c>
      <c r="B20" s="1">
        <v>2012</v>
      </c>
      <c r="C20" s="1"/>
      <c r="D20" s="1">
        <v>2007</v>
      </c>
      <c r="E20" s="70" t="s">
        <v>25</v>
      </c>
      <c r="F20" s="70"/>
      <c r="G20" s="70"/>
      <c r="H20" s="1" t="s">
        <v>41</v>
      </c>
      <c r="I20" s="1">
        <v>37852.24</v>
      </c>
    </row>
    <row r="21" spans="1:9" ht="12.75">
      <c r="A21" s="1">
        <v>15</v>
      </c>
      <c r="B21" s="1">
        <v>2012</v>
      </c>
      <c r="C21" s="1"/>
      <c r="D21" s="1">
        <v>2010</v>
      </c>
      <c r="E21" s="70" t="s">
        <v>10</v>
      </c>
      <c r="F21" s="70"/>
      <c r="G21" s="70"/>
      <c r="H21" s="1" t="s">
        <v>30</v>
      </c>
      <c r="I21" s="1">
        <v>6990</v>
      </c>
    </row>
    <row r="22" spans="1:9" ht="12.75">
      <c r="A22" s="1">
        <v>16</v>
      </c>
      <c r="B22" s="1">
        <v>2012</v>
      </c>
      <c r="C22" s="1"/>
      <c r="D22" s="1">
        <v>2009</v>
      </c>
      <c r="E22" s="70" t="s">
        <v>38</v>
      </c>
      <c r="F22" s="70"/>
      <c r="G22" s="70"/>
      <c r="H22" s="1" t="s">
        <v>42</v>
      </c>
      <c r="I22" s="1">
        <v>28880</v>
      </c>
    </row>
    <row r="23" spans="1:9" ht="12.75">
      <c r="A23" s="1">
        <v>17</v>
      </c>
      <c r="B23" s="1">
        <v>2012</v>
      </c>
      <c r="C23" s="1"/>
      <c r="D23" s="1">
        <v>2009</v>
      </c>
      <c r="E23" s="70" t="s">
        <v>38</v>
      </c>
      <c r="F23" s="70"/>
      <c r="G23" s="70"/>
      <c r="H23" s="1" t="s">
        <v>43</v>
      </c>
      <c r="I23" s="1">
        <v>30730</v>
      </c>
    </row>
    <row r="24" spans="1:9" ht="12.75">
      <c r="A24" s="1">
        <v>18</v>
      </c>
      <c r="B24" s="1">
        <v>2012</v>
      </c>
      <c r="C24" s="1"/>
      <c r="D24" s="1">
        <v>2006</v>
      </c>
      <c r="E24" s="70" t="s">
        <v>39</v>
      </c>
      <c r="F24" s="70"/>
      <c r="G24" s="70"/>
      <c r="H24" s="1" t="s">
        <v>44</v>
      </c>
      <c r="I24" s="1">
        <v>4295</v>
      </c>
    </row>
    <row r="25" spans="1:9" ht="12.75">
      <c r="A25" s="1">
        <v>19</v>
      </c>
      <c r="B25" s="1">
        <v>2012</v>
      </c>
      <c r="C25" s="1"/>
      <c r="D25" s="1">
        <v>2011</v>
      </c>
      <c r="E25" s="70" t="s">
        <v>7</v>
      </c>
      <c r="F25" s="70"/>
      <c r="G25" s="70"/>
      <c r="H25" s="1" t="s">
        <v>45</v>
      </c>
      <c r="I25" s="1">
        <v>24547</v>
      </c>
    </row>
    <row r="26" spans="1:9" ht="12.75">
      <c r="A26" s="1">
        <v>20</v>
      </c>
      <c r="B26" s="1">
        <v>2012</v>
      </c>
      <c r="C26" s="1"/>
      <c r="D26" s="1">
        <v>2012</v>
      </c>
      <c r="E26" s="70" t="s">
        <v>25</v>
      </c>
      <c r="F26" s="70"/>
      <c r="G26" s="70"/>
      <c r="H26" s="1" t="s">
        <v>118</v>
      </c>
      <c r="I26" s="1">
        <v>16579</v>
      </c>
    </row>
    <row r="27" spans="1:9" ht="12.75">
      <c r="A27" s="1">
        <v>21</v>
      </c>
      <c r="B27" s="1">
        <v>2012</v>
      </c>
      <c r="C27" s="9"/>
      <c r="D27" s="9">
        <v>2012</v>
      </c>
      <c r="E27" s="64" t="s">
        <v>5</v>
      </c>
      <c r="F27" s="65"/>
      <c r="G27" s="66"/>
      <c r="H27" s="3" t="s">
        <v>119</v>
      </c>
      <c r="I27" s="1">
        <v>11012</v>
      </c>
    </row>
    <row r="28" spans="1:9" ht="12.75">
      <c r="A28" s="1">
        <v>22</v>
      </c>
      <c r="B28" s="1">
        <v>2012</v>
      </c>
      <c r="C28" s="9"/>
      <c r="D28" s="9">
        <v>2012</v>
      </c>
      <c r="E28" s="64" t="s">
        <v>25</v>
      </c>
      <c r="F28" s="65"/>
      <c r="G28" s="66"/>
      <c r="H28" s="3" t="s">
        <v>120</v>
      </c>
      <c r="I28" s="1">
        <v>19633.14</v>
      </c>
    </row>
    <row r="29" spans="1:9" ht="12.75">
      <c r="A29" s="1">
        <v>23</v>
      </c>
      <c r="B29" s="1">
        <v>2012</v>
      </c>
      <c r="C29" s="9"/>
      <c r="D29" s="9">
        <v>2012</v>
      </c>
      <c r="E29" s="64" t="s">
        <v>5</v>
      </c>
      <c r="F29" s="65"/>
      <c r="G29" s="66"/>
      <c r="H29" s="3" t="s">
        <v>121</v>
      </c>
      <c r="I29" s="1">
        <v>11012</v>
      </c>
    </row>
    <row r="30" spans="1:9" ht="12.75">
      <c r="A30" s="1">
        <v>24</v>
      </c>
      <c r="B30" s="1">
        <v>2012</v>
      </c>
      <c r="C30" s="1"/>
      <c r="D30" s="1">
        <v>2006</v>
      </c>
      <c r="E30" s="70" t="s">
        <v>12</v>
      </c>
      <c r="F30" s="70"/>
      <c r="G30" s="70"/>
      <c r="H30" s="1" t="s">
        <v>46</v>
      </c>
      <c r="I30" s="1">
        <v>10727.45</v>
      </c>
    </row>
    <row r="31" spans="1:9" ht="12.75">
      <c r="A31" s="1">
        <v>25</v>
      </c>
      <c r="B31" s="1">
        <v>2012</v>
      </c>
      <c r="C31" s="1"/>
      <c r="D31" s="1">
        <v>2006</v>
      </c>
      <c r="E31" s="70" t="s">
        <v>47</v>
      </c>
      <c r="F31" s="70"/>
      <c r="G31" s="70"/>
      <c r="H31" s="1" t="s">
        <v>48</v>
      </c>
      <c r="I31" s="1">
        <v>3450.75</v>
      </c>
    </row>
    <row r="32" spans="1:9" ht="12.75">
      <c r="A32" s="1">
        <v>26</v>
      </c>
      <c r="B32" s="1">
        <v>2012</v>
      </c>
      <c r="C32" s="1"/>
      <c r="D32" s="1">
        <v>2006</v>
      </c>
      <c r="E32" s="70" t="s">
        <v>49</v>
      </c>
      <c r="F32" s="70"/>
      <c r="G32" s="70"/>
      <c r="H32" s="1" t="s">
        <v>50</v>
      </c>
      <c r="I32" s="1">
        <v>12980.99</v>
      </c>
    </row>
    <row r="33" spans="1:9" ht="12.75">
      <c r="A33" s="1">
        <v>27</v>
      </c>
      <c r="B33" s="1">
        <v>2012</v>
      </c>
      <c r="C33" s="1"/>
      <c r="D33" s="1">
        <v>2006</v>
      </c>
      <c r="E33" s="70" t="s">
        <v>13</v>
      </c>
      <c r="F33" s="70"/>
      <c r="G33" s="70"/>
      <c r="H33" s="1" t="s">
        <v>51</v>
      </c>
      <c r="I33" s="1">
        <v>10908.73</v>
      </c>
    </row>
    <row r="34" spans="1:9" ht="12.75">
      <c r="A34" s="1">
        <v>28</v>
      </c>
      <c r="B34" s="1">
        <v>2012</v>
      </c>
      <c r="C34" s="1"/>
      <c r="D34" s="1">
        <v>2007</v>
      </c>
      <c r="E34" s="70" t="s">
        <v>52</v>
      </c>
      <c r="F34" s="70"/>
      <c r="G34" s="70"/>
      <c r="H34" s="1" t="s">
        <v>53</v>
      </c>
      <c r="I34" s="1">
        <v>3820</v>
      </c>
    </row>
    <row r="35" spans="1:9" ht="12.75">
      <c r="A35" s="1">
        <v>29</v>
      </c>
      <c r="B35" s="1">
        <v>2012</v>
      </c>
      <c r="C35" s="9"/>
      <c r="D35" s="9">
        <v>2007</v>
      </c>
      <c r="E35" s="67" t="s">
        <v>54</v>
      </c>
      <c r="F35" s="65"/>
      <c r="G35" s="66"/>
      <c r="H35" s="1" t="s">
        <v>42</v>
      </c>
      <c r="I35" s="1">
        <v>6790</v>
      </c>
    </row>
    <row r="36" spans="1:9" ht="12.75">
      <c r="A36" s="1"/>
      <c r="B36" s="1"/>
      <c r="C36" s="1"/>
      <c r="D36" s="1"/>
      <c r="E36" s="70"/>
      <c r="F36" s="70"/>
      <c r="G36" s="70"/>
      <c r="H36" s="1"/>
      <c r="I36" s="14">
        <f>SUM(I7:I35)</f>
        <v>384823.17</v>
      </c>
    </row>
    <row r="37" spans="1:9" ht="12.75">
      <c r="A37" s="1">
        <v>30</v>
      </c>
      <c r="B37" s="1">
        <v>2012</v>
      </c>
      <c r="C37" s="1"/>
      <c r="D37" s="1">
        <v>2006</v>
      </c>
      <c r="E37" s="70" t="s">
        <v>14</v>
      </c>
      <c r="F37" s="70"/>
      <c r="G37" s="70"/>
      <c r="H37" s="2" t="s">
        <v>55</v>
      </c>
      <c r="I37" s="1">
        <v>3672</v>
      </c>
    </row>
    <row r="38" spans="1:9" ht="12.75">
      <c r="A38" s="1">
        <v>31</v>
      </c>
      <c r="B38" s="1">
        <v>2012</v>
      </c>
      <c r="C38" s="1"/>
      <c r="D38" s="1">
        <v>2006</v>
      </c>
      <c r="E38" s="70" t="s">
        <v>14</v>
      </c>
      <c r="F38" s="70"/>
      <c r="G38" s="70"/>
      <c r="H38" s="1" t="s">
        <v>56</v>
      </c>
      <c r="I38" s="1">
        <v>4539</v>
      </c>
    </row>
    <row r="39" spans="1:9" ht="12.75">
      <c r="A39" s="1">
        <v>32</v>
      </c>
      <c r="B39" s="1">
        <v>2012</v>
      </c>
      <c r="C39" s="1"/>
      <c r="D39" s="1">
        <v>2006</v>
      </c>
      <c r="E39" s="70" t="s">
        <v>14</v>
      </c>
      <c r="F39" s="70"/>
      <c r="G39" s="70"/>
      <c r="H39" s="1" t="s">
        <v>57</v>
      </c>
      <c r="I39" s="1">
        <v>3987.18</v>
      </c>
    </row>
    <row r="40" spans="1:9" ht="12.75">
      <c r="A40" s="1">
        <v>33</v>
      </c>
      <c r="B40" s="1">
        <v>2012</v>
      </c>
      <c r="C40" s="1"/>
      <c r="D40" s="1">
        <v>2006</v>
      </c>
      <c r="E40" s="70" t="s">
        <v>14</v>
      </c>
      <c r="F40" s="70"/>
      <c r="G40" s="70"/>
      <c r="H40" s="1" t="s">
        <v>58</v>
      </c>
      <c r="I40" s="1">
        <v>4070</v>
      </c>
    </row>
    <row r="41" spans="1:9" ht="12.75">
      <c r="A41" s="1">
        <v>34</v>
      </c>
      <c r="B41" s="1">
        <v>2012</v>
      </c>
      <c r="C41" s="1"/>
      <c r="D41" s="1">
        <v>2006</v>
      </c>
      <c r="E41" s="70" t="s">
        <v>14</v>
      </c>
      <c r="F41" s="70"/>
      <c r="G41" s="70"/>
      <c r="H41" s="1" t="s">
        <v>59</v>
      </c>
      <c r="I41" s="1">
        <v>4070</v>
      </c>
    </row>
    <row r="42" spans="1:9" ht="12.75">
      <c r="A42" s="1">
        <v>35</v>
      </c>
      <c r="B42" s="1">
        <v>2012</v>
      </c>
      <c r="C42" s="1"/>
      <c r="D42" s="1">
        <v>2004</v>
      </c>
      <c r="E42" s="70" t="s">
        <v>71</v>
      </c>
      <c r="F42" s="70"/>
      <c r="G42" s="70"/>
      <c r="H42" s="1" t="s">
        <v>72</v>
      </c>
      <c r="I42" s="1">
        <v>21270.7</v>
      </c>
    </row>
    <row r="43" spans="1:9" ht="12.75">
      <c r="A43" s="1">
        <v>36</v>
      </c>
      <c r="B43" s="1">
        <v>2012</v>
      </c>
      <c r="C43" s="1"/>
      <c r="D43" s="1">
        <v>2008</v>
      </c>
      <c r="E43" s="70" t="s">
        <v>75</v>
      </c>
      <c r="F43" s="70"/>
      <c r="G43" s="70"/>
      <c r="H43" s="1" t="s">
        <v>76</v>
      </c>
      <c r="I43" s="1">
        <v>8250</v>
      </c>
    </row>
    <row r="44" spans="1:9" ht="12.75">
      <c r="A44" s="1">
        <v>37</v>
      </c>
      <c r="B44" s="1">
        <v>2012</v>
      </c>
      <c r="C44" s="1"/>
      <c r="D44" s="1">
        <v>2009</v>
      </c>
      <c r="E44" s="70" t="s">
        <v>78</v>
      </c>
      <c r="F44" s="70"/>
      <c r="G44" s="70"/>
      <c r="H44" s="1" t="s">
        <v>79</v>
      </c>
      <c r="I44" s="1">
        <v>4920</v>
      </c>
    </row>
    <row r="45" spans="1:9" ht="12.75">
      <c r="A45" s="1">
        <v>38</v>
      </c>
      <c r="B45" s="1">
        <v>2012</v>
      </c>
      <c r="C45" s="1"/>
      <c r="D45" s="1">
        <v>2009</v>
      </c>
      <c r="E45" s="70" t="s">
        <v>83</v>
      </c>
      <c r="F45" s="70"/>
      <c r="G45" s="70"/>
      <c r="H45" s="1" t="s">
        <v>84</v>
      </c>
      <c r="I45" s="1">
        <v>5414</v>
      </c>
    </row>
    <row r="46" spans="1:9" ht="12.75">
      <c r="A46" s="1">
        <v>39</v>
      </c>
      <c r="B46" s="1">
        <v>2012</v>
      </c>
      <c r="C46" s="9"/>
      <c r="D46" s="9">
        <v>2009</v>
      </c>
      <c r="E46" s="64" t="s">
        <v>122</v>
      </c>
      <c r="F46" s="65"/>
      <c r="G46" s="66"/>
      <c r="H46" s="3" t="s">
        <v>89</v>
      </c>
      <c r="I46" s="1">
        <v>14670</v>
      </c>
    </row>
    <row r="47" spans="1:9" ht="12.75">
      <c r="A47" s="1">
        <v>40</v>
      </c>
      <c r="B47" s="1">
        <v>2012</v>
      </c>
      <c r="C47" s="9"/>
      <c r="D47" s="9">
        <v>2006</v>
      </c>
      <c r="E47" s="64" t="s">
        <v>9</v>
      </c>
      <c r="F47" s="65"/>
      <c r="G47" s="66"/>
      <c r="H47" s="3" t="s">
        <v>124</v>
      </c>
      <c r="I47" s="1">
        <v>7261.2</v>
      </c>
    </row>
    <row r="48" spans="1:9" ht="12.75">
      <c r="A48" s="1">
        <v>41</v>
      </c>
      <c r="B48" s="1">
        <v>2012</v>
      </c>
      <c r="C48" s="9"/>
      <c r="D48" s="9">
        <v>2007</v>
      </c>
      <c r="E48" s="64" t="s">
        <v>122</v>
      </c>
      <c r="F48" s="65"/>
      <c r="G48" s="66"/>
      <c r="H48" s="3" t="s">
        <v>123</v>
      </c>
      <c r="I48" s="1">
        <v>13420.9</v>
      </c>
    </row>
    <row r="49" spans="1:9" ht="12.75">
      <c r="A49" s="1">
        <v>42</v>
      </c>
      <c r="B49" s="1">
        <v>2012</v>
      </c>
      <c r="C49" s="9"/>
      <c r="D49" s="9">
        <v>2007</v>
      </c>
      <c r="E49" s="64" t="s">
        <v>122</v>
      </c>
      <c r="F49" s="65"/>
      <c r="G49" s="66"/>
      <c r="H49" s="3" t="s">
        <v>125</v>
      </c>
      <c r="I49" s="1">
        <v>13420.9</v>
      </c>
    </row>
    <row r="50" spans="1:9" ht="12.75">
      <c r="A50" s="1">
        <v>43</v>
      </c>
      <c r="B50" s="1">
        <v>2012</v>
      </c>
      <c r="C50" s="9"/>
      <c r="D50" s="9">
        <v>2010</v>
      </c>
      <c r="E50" s="64" t="s">
        <v>126</v>
      </c>
      <c r="F50" s="65"/>
      <c r="G50" s="66"/>
      <c r="H50" s="3" t="s">
        <v>127</v>
      </c>
      <c r="I50" s="1">
        <v>8742</v>
      </c>
    </row>
    <row r="51" spans="1:9" ht="12.75">
      <c r="A51" s="1">
        <v>44</v>
      </c>
      <c r="B51" s="1">
        <v>2012</v>
      </c>
      <c r="C51" s="9"/>
      <c r="D51" s="9">
        <v>2010</v>
      </c>
      <c r="E51" s="64" t="s">
        <v>128</v>
      </c>
      <c r="F51" s="65"/>
      <c r="G51" s="66"/>
      <c r="H51" s="3" t="s">
        <v>129</v>
      </c>
      <c r="I51" s="1">
        <v>4690</v>
      </c>
    </row>
    <row r="52" spans="1:9" ht="12.75">
      <c r="A52" s="1">
        <v>45</v>
      </c>
      <c r="B52" s="1">
        <v>2012</v>
      </c>
      <c r="C52" s="9"/>
      <c r="D52" s="9">
        <v>2010</v>
      </c>
      <c r="E52" s="64" t="s">
        <v>130</v>
      </c>
      <c r="F52" s="65"/>
      <c r="G52" s="66"/>
      <c r="H52" s="3" t="s">
        <v>131</v>
      </c>
      <c r="I52" s="1">
        <v>6490</v>
      </c>
    </row>
    <row r="53" spans="1:9" ht="12.75">
      <c r="A53" s="1">
        <v>46</v>
      </c>
      <c r="B53" s="1">
        <v>2012</v>
      </c>
      <c r="C53" s="9"/>
      <c r="D53" s="9">
        <v>2012</v>
      </c>
      <c r="E53" s="64" t="s">
        <v>132</v>
      </c>
      <c r="F53" s="65"/>
      <c r="G53" s="66"/>
      <c r="H53" s="3" t="s">
        <v>133</v>
      </c>
      <c r="I53" s="1">
        <v>15000</v>
      </c>
    </row>
    <row r="54" spans="1:9" ht="12.75">
      <c r="A54" s="1">
        <v>47</v>
      </c>
      <c r="B54" s="1">
        <v>2012</v>
      </c>
      <c r="C54" s="9"/>
      <c r="D54" s="9">
        <v>2011</v>
      </c>
      <c r="E54" s="64" t="s">
        <v>122</v>
      </c>
      <c r="F54" s="65"/>
      <c r="G54" s="66"/>
      <c r="H54" s="3" t="s">
        <v>134</v>
      </c>
      <c r="I54" s="1">
        <v>19200</v>
      </c>
    </row>
    <row r="55" spans="1:9" ht="12.75">
      <c r="A55" s="1">
        <v>48</v>
      </c>
      <c r="B55" s="1">
        <v>2012</v>
      </c>
      <c r="C55" s="9"/>
      <c r="D55" s="9">
        <v>2009</v>
      </c>
      <c r="E55" s="64" t="s">
        <v>135</v>
      </c>
      <c r="F55" s="65"/>
      <c r="G55" s="66"/>
      <c r="H55" s="3" t="s">
        <v>136</v>
      </c>
      <c r="I55" s="1">
        <v>6974</v>
      </c>
    </row>
    <row r="56" spans="1:9" ht="12.75">
      <c r="A56" s="1">
        <v>49</v>
      </c>
      <c r="B56" s="1">
        <v>2012</v>
      </c>
      <c r="C56" s="9"/>
      <c r="D56" s="9">
        <v>2012</v>
      </c>
      <c r="E56" s="64" t="s">
        <v>137</v>
      </c>
      <c r="F56" s="65"/>
      <c r="G56" s="66"/>
      <c r="H56" s="3" t="s">
        <v>138</v>
      </c>
      <c r="I56" s="1">
        <v>4274.2</v>
      </c>
    </row>
    <row r="57" spans="1:9" ht="12.75">
      <c r="A57" s="1">
        <v>50</v>
      </c>
      <c r="B57" s="1">
        <v>2012</v>
      </c>
      <c r="C57" s="1"/>
      <c r="D57" s="1">
        <v>2006</v>
      </c>
      <c r="E57" s="70" t="s">
        <v>87</v>
      </c>
      <c r="F57" s="70"/>
      <c r="G57" s="70"/>
      <c r="H57" s="1" t="s">
        <v>88</v>
      </c>
      <c r="I57" s="1">
        <v>4182</v>
      </c>
    </row>
    <row r="58" spans="1:9" ht="12.75">
      <c r="A58" s="1">
        <v>51</v>
      </c>
      <c r="B58" s="1">
        <v>2012</v>
      </c>
      <c r="C58" s="1"/>
      <c r="D58" s="1">
        <v>2007</v>
      </c>
      <c r="E58" s="72" t="s">
        <v>143</v>
      </c>
      <c r="F58" s="70"/>
      <c r="G58" s="70"/>
      <c r="H58" s="3" t="s">
        <v>89</v>
      </c>
      <c r="I58" s="1">
        <v>3870</v>
      </c>
    </row>
    <row r="59" spans="1:9" ht="12.75">
      <c r="A59" s="1">
        <v>52</v>
      </c>
      <c r="B59" s="1">
        <v>2012</v>
      </c>
      <c r="C59" s="1"/>
      <c r="D59" s="1">
        <v>2012</v>
      </c>
      <c r="E59" s="72" t="s">
        <v>142</v>
      </c>
      <c r="F59" s="70"/>
      <c r="G59" s="70"/>
      <c r="H59" s="3" t="s">
        <v>90</v>
      </c>
      <c r="I59" s="1">
        <v>7000</v>
      </c>
    </row>
    <row r="60" spans="1:9" ht="12.75">
      <c r="A60" s="1"/>
      <c r="B60" s="1"/>
      <c r="C60" s="1"/>
      <c r="D60" s="1"/>
      <c r="E60" s="70"/>
      <c r="F60" s="70"/>
      <c r="G60" s="70"/>
      <c r="H60" s="1"/>
      <c r="I60" s="14">
        <f>SUM(I37:I59)</f>
        <v>189388.08000000002</v>
      </c>
    </row>
    <row r="61" spans="1:9" ht="12.75">
      <c r="A61" s="1">
        <v>53</v>
      </c>
      <c r="B61" s="1">
        <v>2012</v>
      </c>
      <c r="C61" s="1"/>
      <c r="D61" s="1">
        <v>2009</v>
      </c>
      <c r="E61" s="70" t="s">
        <v>91</v>
      </c>
      <c r="F61" s="70"/>
      <c r="G61" s="70"/>
      <c r="H61" s="2" t="s">
        <v>92</v>
      </c>
      <c r="I61" s="1">
        <v>120000</v>
      </c>
    </row>
    <row r="62" spans="1:9" ht="12.75">
      <c r="A62" s="1">
        <v>54</v>
      </c>
      <c r="B62" s="1">
        <v>2012</v>
      </c>
      <c r="C62" s="1"/>
      <c r="D62" s="1">
        <v>2010</v>
      </c>
      <c r="E62" s="70" t="s">
        <v>93</v>
      </c>
      <c r="F62" s="70"/>
      <c r="G62" s="70"/>
      <c r="H62" s="1" t="s">
        <v>56</v>
      </c>
      <c r="I62" s="1">
        <v>257040</v>
      </c>
    </row>
    <row r="63" spans="1:9" ht="12.75">
      <c r="A63" s="1"/>
      <c r="B63" s="1"/>
      <c r="C63" s="1"/>
      <c r="D63" s="1"/>
      <c r="E63" s="70"/>
      <c r="F63" s="70"/>
      <c r="G63" s="70"/>
      <c r="H63" s="1"/>
      <c r="I63" s="14">
        <f>SUM(I61:I62)</f>
        <v>377040</v>
      </c>
    </row>
    <row r="64" spans="1:9" ht="12.75">
      <c r="A64" s="1">
        <v>55</v>
      </c>
      <c r="B64" s="1">
        <v>2012</v>
      </c>
      <c r="C64" s="1"/>
      <c r="D64" s="1">
        <v>2008</v>
      </c>
      <c r="E64" s="70" t="s">
        <v>94</v>
      </c>
      <c r="F64" s="70"/>
      <c r="G64" s="70"/>
      <c r="H64" s="2"/>
      <c r="I64" s="1">
        <v>8000</v>
      </c>
    </row>
    <row r="65" spans="1:9" ht="12.75">
      <c r="A65" s="1">
        <v>56</v>
      </c>
      <c r="B65" s="1">
        <v>2012</v>
      </c>
      <c r="C65" s="1"/>
      <c r="D65" s="1">
        <v>2008</v>
      </c>
      <c r="E65" s="70" t="s">
        <v>95</v>
      </c>
      <c r="F65" s="70"/>
      <c r="G65" s="70"/>
      <c r="H65" s="1"/>
      <c r="I65" s="1">
        <v>17289</v>
      </c>
    </row>
    <row r="66" spans="1:9" ht="12.75">
      <c r="A66" s="1"/>
      <c r="B66" s="1"/>
      <c r="C66" s="1"/>
      <c r="D66" s="1"/>
      <c r="E66" s="70"/>
      <c r="F66" s="70"/>
      <c r="G66" s="70"/>
      <c r="H66" s="1"/>
      <c r="I66" s="14">
        <f>SUM(I64:I65)</f>
        <v>25289</v>
      </c>
    </row>
    <row r="67" spans="1:9" ht="15.75">
      <c r="A67" s="1"/>
      <c r="B67" s="1"/>
      <c r="C67" s="1"/>
      <c r="D67" s="64" t="s">
        <v>166</v>
      </c>
      <c r="E67" s="66"/>
      <c r="F67" s="1"/>
      <c r="G67" s="1"/>
      <c r="H67" s="1"/>
      <c r="I67" s="15">
        <v>976540.25</v>
      </c>
    </row>
    <row r="71" spans="2:13" ht="12.75">
      <c r="B71" s="71" t="s">
        <v>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3" ht="12.75">
      <c r="B73" t="s">
        <v>116</v>
      </c>
    </row>
    <row r="74" spans="2:7" ht="12.75">
      <c r="B74" s="4" t="s">
        <v>117</v>
      </c>
      <c r="G74" s="4"/>
    </row>
    <row r="76" spans="1:9" ht="51">
      <c r="A76" s="1" t="s">
        <v>1</v>
      </c>
      <c r="B76" s="10" t="s">
        <v>149</v>
      </c>
      <c r="C76" s="11" t="s">
        <v>150</v>
      </c>
      <c r="D76" s="11" t="s">
        <v>151</v>
      </c>
      <c r="E76" s="70" t="s">
        <v>2</v>
      </c>
      <c r="F76" s="70"/>
      <c r="G76" s="70"/>
      <c r="H76" s="1"/>
      <c r="I76" s="1" t="s">
        <v>11</v>
      </c>
    </row>
    <row r="77" spans="1:9" ht="12.75">
      <c r="A77" s="1">
        <v>1</v>
      </c>
      <c r="B77" s="1">
        <v>2012</v>
      </c>
      <c r="C77" s="1"/>
      <c r="D77" s="1">
        <v>2005</v>
      </c>
      <c r="E77" s="70" t="s">
        <v>5</v>
      </c>
      <c r="F77" s="70"/>
      <c r="G77" s="70"/>
      <c r="H77" s="2" t="s">
        <v>15</v>
      </c>
      <c r="I77" s="1">
        <v>10583.16</v>
      </c>
    </row>
    <row r="78" spans="1:9" ht="12.75">
      <c r="A78" s="1">
        <v>2</v>
      </c>
      <c r="B78" s="1">
        <v>2012</v>
      </c>
      <c r="C78" s="1"/>
      <c r="D78" s="1">
        <v>2005</v>
      </c>
      <c r="E78" s="70" t="s">
        <v>19</v>
      </c>
      <c r="F78" s="70"/>
      <c r="G78" s="70"/>
      <c r="H78" s="1" t="s">
        <v>20</v>
      </c>
      <c r="I78" s="1">
        <v>4423.5</v>
      </c>
    </row>
    <row r="79" spans="1:9" ht="12.75">
      <c r="A79" s="1">
        <v>3</v>
      </c>
      <c r="B79" s="1">
        <v>2012</v>
      </c>
      <c r="C79" s="1"/>
      <c r="D79" s="1">
        <v>2006</v>
      </c>
      <c r="E79" s="70" t="s">
        <v>25</v>
      </c>
      <c r="F79" s="70"/>
      <c r="G79" s="70"/>
      <c r="H79" s="1" t="s">
        <v>26</v>
      </c>
      <c r="I79" s="1">
        <v>22996.62</v>
      </c>
    </row>
    <row r="80" spans="1:9" ht="12.75">
      <c r="A80" s="1">
        <v>4</v>
      </c>
      <c r="B80" s="1">
        <v>2012</v>
      </c>
      <c r="C80" s="1"/>
      <c r="D80" s="1">
        <v>2005</v>
      </c>
      <c r="E80" s="70" t="s">
        <v>10</v>
      </c>
      <c r="F80" s="70"/>
      <c r="G80" s="70"/>
      <c r="H80" s="1" t="s">
        <v>28</v>
      </c>
      <c r="I80" s="1">
        <v>10791.9</v>
      </c>
    </row>
    <row r="81" spans="1:9" ht="12.75">
      <c r="A81" s="1">
        <v>5</v>
      </c>
      <c r="B81" s="1">
        <v>2012</v>
      </c>
      <c r="C81" s="1"/>
      <c r="D81" s="1">
        <v>2007</v>
      </c>
      <c r="E81" s="70" t="s">
        <v>10</v>
      </c>
      <c r="F81" s="70"/>
      <c r="G81" s="70"/>
      <c r="H81" s="1" t="s">
        <v>29</v>
      </c>
      <c r="I81" s="1">
        <v>9512.7</v>
      </c>
    </row>
    <row r="82" spans="1:9" ht="12.75">
      <c r="A82" s="1">
        <v>6</v>
      </c>
      <c r="B82" s="1">
        <v>2012</v>
      </c>
      <c r="C82" s="1"/>
      <c r="D82" s="1">
        <v>2005</v>
      </c>
      <c r="E82" s="70" t="s">
        <v>21</v>
      </c>
      <c r="F82" s="70"/>
      <c r="G82" s="70"/>
      <c r="H82" s="1" t="s">
        <v>22</v>
      </c>
      <c r="I82" s="1">
        <v>6327</v>
      </c>
    </row>
    <row r="83" spans="1:9" ht="12.75">
      <c r="A83" s="1">
        <v>7</v>
      </c>
      <c r="B83" s="1">
        <v>2012</v>
      </c>
      <c r="C83" s="1"/>
      <c r="D83" s="1">
        <v>2006</v>
      </c>
      <c r="E83" s="70" t="s">
        <v>31</v>
      </c>
      <c r="F83" s="70"/>
      <c r="G83" s="70"/>
      <c r="H83" s="1" t="s">
        <v>32</v>
      </c>
      <c r="I83" s="1">
        <v>7559.17</v>
      </c>
    </row>
    <row r="84" spans="1:9" ht="12.75">
      <c r="A84" s="1">
        <v>8</v>
      </c>
      <c r="B84" s="1">
        <v>2012</v>
      </c>
      <c r="C84" s="1"/>
      <c r="D84" s="1">
        <v>2003</v>
      </c>
      <c r="E84" s="70" t="s">
        <v>5</v>
      </c>
      <c r="F84" s="70"/>
      <c r="G84" s="70"/>
      <c r="H84" s="1" t="s">
        <v>16</v>
      </c>
      <c r="I84" s="1">
        <v>5529.45</v>
      </c>
    </row>
    <row r="85" spans="1:9" ht="12.75">
      <c r="A85" s="1">
        <v>9</v>
      </c>
      <c r="B85" s="1">
        <v>2012</v>
      </c>
      <c r="C85" s="1"/>
      <c r="D85" s="1">
        <v>2006</v>
      </c>
      <c r="E85" s="70" t="s">
        <v>17</v>
      </c>
      <c r="F85" s="70"/>
      <c r="G85" s="70"/>
      <c r="H85" s="1" t="s">
        <v>18</v>
      </c>
      <c r="I85" s="1">
        <v>20504</v>
      </c>
    </row>
    <row r="86" spans="1:9" ht="12.75">
      <c r="A86" s="1">
        <v>10</v>
      </c>
      <c r="B86" s="1">
        <v>2012</v>
      </c>
      <c r="C86" s="1"/>
      <c r="D86" s="1">
        <v>2009</v>
      </c>
      <c r="E86" s="70" t="s">
        <v>6</v>
      </c>
      <c r="F86" s="70"/>
      <c r="G86" s="70"/>
      <c r="H86" s="1" t="s">
        <v>23</v>
      </c>
      <c r="I86" s="1">
        <v>11200.7</v>
      </c>
    </row>
    <row r="87" spans="1:9" ht="12.75">
      <c r="A87" s="1">
        <v>11</v>
      </c>
      <c r="B87" s="1">
        <v>2012</v>
      </c>
      <c r="C87" s="1"/>
      <c r="D87" s="1">
        <v>2007</v>
      </c>
      <c r="E87" s="70" t="s">
        <v>8</v>
      </c>
      <c r="F87" s="70"/>
      <c r="G87" s="70"/>
      <c r="H87" s="1" t="s">
        <v>24</v>
      </c>
      <c r="I87" s="1">
        <v>8280.9</v>
      </c>
    </row>
    <row r="88" spans="1:9" ht="12.75">
      <c r="A88" s="1">
        <v>12</v>
      </c>
      <c r="B88" s="1">
        <v>2012</v>
      </c>
      <c r="C88" s="1"/>
      <c r="D88" s="1">
        <v>2009</v>
      </c>
      <c r="E88" s="70" t="s">
        <v>25</v>
      </c>
      <c r="F88" s="70"/>
      <c r="G88" s="70"/>
      <c r="H88" s="1" t="s">
        <v>27</v>
      </c>
      <c r="I88" s="1">
        <v>13520.77</v>
      </c>
    </row>
    <row r="89" spans="1:9" ht="12.75">
      <c r="A89" s="1">
        <v>13</v>
      </c>
      <c r="B89" s="1">
        <v>2012</v>
      </c>
      <c r="C89" s="1"/>
      <c r="D89" s="1">
        <v>2008</v>
      </c>
      <c r="E89" s="70" t="s">
        <v>25</v>
      </c>
      <c r="F89" s="70"/>
      <c r="G89" s="70"/>
      <c r="H89" s="1" t="s">
        <v>40</v>
      </c>
      <c r="I89" s="1">
        <v>13385</v>
      </c>
    </row>
    <row r="90" spans="1:9" ht="12.75">
      <c r="A90" s="1">
        <v>14</v>
      </c>
      <c r="B90" s="1">
        <v>2012</v>
      </c>
      <c r="C90" s="1"/>
      <c r="D90" s="1">
        <v>2007</v>
      </c>
      <c r="E90" s="70" t="s">
        <v>25</v>
      </c>
      <c r="F90" s="70"/>
      <c r="G90" s="70"/>
      <c r="H90" s="1" t="s">
        <v>41</v>
      </c>
      <c r="I90" s="1">
        <v>37852.24</v>
      </c>
    </row>
    <row r="91" spans="1:9" ht="12.75">
      <c r="A91" s="1">
        <v>15</v>
      </c>
      <c r="B91" s="1">
        <v>2012</v>
      </c>
      <c r="C91" s="1"/>
      <c r="D91" s="1">
        <v>2010</v>
      </c>
      <c r="E91" s="70" t="s">
        <v>10</v>
      </c>
      <c r="F91" s="70"/>
      <c r="G91" s="70"/>
      <c r="H91" s="1" t="s">
        <v>30</v>
      </c>
      <c r="I91" s="1">
        <v>6990</v>
      </c>
    </row>
    <row r="92" spans="1:9" ht="12.75">
      <c r="A92" s="1">
        <v>16</v>
      </c>
      <c r="B92" s="1">
        <v>2012</v>
      </c>
      <c r="C92" s="1"/>
      <c r="D92" s="1">
        <v>2009</v>
      </c>
      <c r="E92" s="70" t="s">
        <v>38</v>
      </c>
      <c r="F92" s="70"/>
      <c r="G92" s="70"/>
      <c r="H92" s="1" t="s">
        <v>42</v>
      </c>
      <c r="I92" s="1">
        <v>28880</v>
      </c>
    </row>
    <row r="93" spans="1:9" ht="12.75">
      <c r="A93" s="1">
        <v>17</v>
      </c>
      <c r="B93" s="1">
        <v>2012</v>
      </c>
      <c r="C93" s="1"/>
      <c r="D93" s="1">
        <v>2009</v>
      </c>
      <c r="E93" s="70" t="s">
        <v>38</v>
      </c>
      <c r="F93" s="70"/>
      <c r="G93" s="70"/>
      <c r="H93" s="1" t="s">
        <v>43</v>
      </c>
      <c r="I93" s="1">
        <v>30730</v>
      </c>
    </row>
    <row r="94" spans="1:9" ht="12.75">
      <c r="A94" s="1">
        <v>18</v>
      </c>
      <c r="B94" s="1">
        <v>2012</v>
      </c>
      <c r="C94" s="1"/>
      <c r="D94" s="1">
        <v>2006</v>
      </c>
      <c r="E94" s="70" t="s">
        <v>39</v>
      </c>
      <c r="F94" s="70"/>
      <c r="G94" s="70"/>
      <c r="H94" s="1" t="s">
        <v>44</v>
      </c>
      <c r="I94" s="1">
        <v>4295</v>
      </c>
    </row>
    <row r="95" spans="1:9" ht="12.75">
      <c r="A95" s="1">
        <v>19</v>
      </c>
      <c r="B95" s="1">
        <v>2012</v>
      </c>
      <c r="C95" s="1"/>
      <c r="D95" s="1">
        <v>2011</v>
      </c>
      <c r="E95" s="70" t="s">
        <v>7</v>
      </c>
      <c r="F95" s="70"/>
      <c r="G95" s="70"/>
      <c r="H95" s="1" t="s">
        <v>45</v>
      </c>
      <c r="I95" s="1">
        <v>24547</v>
      </c>
    </row>
    <row r="96" spans="1:9" ht="12.75">
      <c r="A96" s="1">
        <v>20</v>
      </c>
      <c r="B96" s="1">
        <v>2012</v>
      </c>
      <c r="C96" s="1"/>
      <c r="D96" s="1">
        <v>2012</v>
      </c>
      <c r="E96" s="70" t="s">
        <v>25</v>
      </c>
      <c r="F96" s="70"/>
      <c r="G96" s="70"/>
      <c r="H96" s="1" t="s">
        <v>118</v>
      </c>
      <c r="I96" s="1">
        <v>16579</v>
      </c>
    </row>
    <row r="97" spans="1:9" ht="12.75">
      <c r="A97" s="1">
        <v>21</v>
      </c>
      <c r="B97" s="1">
        <v>2012</v>
      </c>
      <c r="C97" s="9"/>
      <c r="D97" s="9">
        <v>2012</v>
      </c>
      <c r="E97" s="64" t="s">
        <v>5</v>
      </c>
      <c r="F97" s="65"/>
      <c r="G97" s="66"/>
      <c r="H97" s="3" t="s">
        <v>119</v>
      </c>
      <c r="I97" s="1">
        <v>11012</v>
      </c>
    </row>
    <row r="98" spans="1:9" ht="12.75">
      <c r="A98" s="1">
        <v>22</v>
      </c>
      <c r="B98" s="1">
        <v>2012</v>
      </c>
      <c r="C98" s="9"/>
      <c r="D98" s="9">
        <v>2012</v>
      </c>
      <c r="E98" s="64" t="s">
        <v>25</v>
      </c>
      <c r="F98" s="65"/>
      <c r="G98" s="66"/>
      <c r="H98" s="3" t="s">
        <v>120</v>
      </c>
      <c r="I98" s="1">
        <v>19633.14</v>
      </c>
    </row>
    <row r="99" spans="1:9" ht="12.75">
      <c r="A99" s="1">
        <v>23</v>
      </c>
      <c r="B99" s="1">
        <v>2012</v>
      </c>
      <c r="C99" s="9"/>
      <c r="D99" s="9">
        <v>2012</v>
      </c>
      <c r="E99" s="64" t="s">
        <v>5</v>
      </c>
      <c r="F99" s="65"/>
      <c r="G99" s="66"/>
      <c r="H99" s="3" t="s">
        <v>121</v>
      </c>
      <c r="I99" s="1">
        <v>11012</v>
      </c>
    </row>
    <row r="100" spans="1:9" ht="12.75">
      <c r="A100" s="1">
        <v>24</v>
      </c>
      <c r="B100" s="1">
        <v>2012</v>
      </c>
      <c r="C100" s="9"/>
      <c r="D100" s="9">
        <v>2006</v>
      </c>
      <c r="E100" s="64" t="s">
        <v>33</v>
      </c>
      <c r="F100" s="65"/>
      <c r="G100" s="66"/>
      <c r="H100" s="3" t="s">
        <v>34</v>
      </c>
      <c r="I100" s="1">
        <v>2155.79</v>
      </c>
    </row>
    <row r="101" spans="1:9" ht="12.75">
      <c r="A101" s="1">
        <v>25</v>
      </c>
      <c r="B101" s="1">
        <v>2012</v>
      </c>
      <c r="C101" s="9"/>
      <c r="D101" s="9">
        <v>2006</v>
      </c>
      <c r="E101" s="64" t="s">
        <v>33</v>
      </c>
      <c r="F101" s="65"/>
      <c r="G101" s="66"/>
      <c r="H101" s="3" t="s">
        <v>35</v>
      </c>
      <c r="I101" s="1">
        <v>2594.85</v>
      </c>
    </row>
    <row r="102" spans="1:9" ht="12.75">
      <c r="A102" s="1">
        <v>26</v>
      </c>
      <c r="B102" s="1">
        <v>2012</v>
      </c>
      <c r="C102" s="9"/>
      <c r="D102" s="9">
        <v>2006</v>
      </c>
      <c r="E102" s="64" t="s">
        <v>36</v>
      </c>
      <c r="F102" s="65"/>
      <c r="G102" s="66"/>
      <c r="H102" s="3" t="s">
        <v>37</v>
      </c>
      <c r="I102" s="1">
        <v>1752</v>
      </c>
    </row>
    <row r="103" spans="1:9" ht="12.75">
      <c r="A103" s="1">
        <v>24</v>
      </c>
      <c r="B103" s="1">
        <v>2012</v>
      </c>
      <c r="C103" s="1"/>
      <c r="D103" s="1">
        <v>2006</v>
      </c>
      <c r="E103" s="67" t="s">
        <v>12</v>
      </c>
      <c r="F103" s="65"/>
      <c r="G103" s="66"/>
      <c r="H103" s="1" t="s">
        <v>46</v>
      </c>
      <c r="I103" s="1">
        <v>10727.45</v>
      </c>
    </row>
    <row r="104" spans="1:9" ht="12.75">
      <c r="A104" s="1">
        <v>25</v>
      </c>
      <c r="B104" s="1">
        <v>2012</v>
      </c>
      <c r="C104" s="1"/>
      <c r="D104" s="1">
        <v>2006</v>
      </c>
      <c r="E104" s="67" t="s">
        <v>47</v>
      </c>
      <c r="F104" s="65"/>
      <c r="G104" s="66"/>
      <c r="H104" s="1" t="s">
        <v>48</v>
      </c>
      <c r="I104" s="1">
        <v>3450.75</v>
      </c>
    </row>
    <row r="105" spans="1:9" ht="12.75">
      <c r="A105" s="1">
        <v>26</v>
      </c>
      <c r="B105" s="1">
        <v>2012</v>
      </c>
      <c r="C105" s="1"/>
      <c r="D105" s="1">
        <v>2006</v>
      </c>
      <c r="E105" s="67" t="s">
        <v>49</v>
      </c>
      <c r="F105" s="65"/>
      <c r="G105" s="66"/>
      <c r="H105" s="1" t="s">
        <v>50</v>
      </c>
      <c r="I105" s="1">
        <v>12980.99</v>
      </c>
    </row>
    <row r="106" spans="1:9" ht="12.75">
      <c r="A106" s="1">
        <v>27</v>
      </c>
      <c r="B106" s="1">
        <v>2012</v>
      </c>
      <c r="C106" s="1"/>
      <c r="D106" s="1">
        <v>2006</v>
      </c>
      <c r="E106" s="67" t="s">
        <v>13</v>
      </c>
      <c r="F106" s="65"/>
      <c r="G106" s="66"/>
      <c r="H106" s="1" t="s">
        <v>51</v>
      </c>
      <c r="I106" s="1">
        <v>10908.73</v>
      </c>
    </row>
    <row r="107" spans="1:9" ht="12.75">
      <c r="A107" s="1">
        <v>28</v>
      </c>
      <c r="B107" s="1">
        <v>2012</v>
      </c>
      <c r="C107" s="1"/>
      <c r="D107" s="1">
        <v>2007</v>
      </c>
      <c r="E107" s="67" t="s">
        <v>52</v>
      </c>
      <c r="F107" s="65"/>
      <c r="G107" s="66"/>
      <c r="H107" s="1" t="s">
        <v>53</v>
      </c>
      <c r="I107" s="1">
        <v>3820</v>
      </c>
    </row>
    <row r="108" spans="1:9" ht="12.75">
      <c r="A108" s="1">
        <v>29</v>
      </c>
      <c r="B108" s="1">
        <v>2012</v>
      </c>
      <c r="C108" s="9"/>
      <c r="D108" s="9">
        <v>2007</v>
      </c>
      <c r="E108" s="67" t="s">
        <v>54</v>
      </c>
      <c r="F108" s="65"/>
      <c r="G108" s="66"/>
      <c r="H108" s="1" t="s">
        <v>42</v>
      </c>
      <c r="I108" s="1">
        <v>6790</v>
      </c>
    </row>
    <row r="109" spans="1:9" ht="12.75">
      <c r="A109" s="1">
        <v>30</v>
      </c>
      <c r="B109" s="1">
        <v>2012</v>
      </c>
      <c r="C109" s="9"/>
      <c r="D109" s="9">
        <v>2006</v>
      </c>
      <c r="E109" s="64" t="s">
        <v>167</v>
      </c>
      <c r="F109" s="65"/>
      <c r="G109" s="66"/>
      <c r="H109" s="3" t="s">
        <v>43</v>
      </c>
      <c r="I109" s="1">
        <v>660</v>
      </c>
    </row>
    <row r="110" spans="1:9" ht="12.75">
      <c r="A110" s="1"/>
      <c r="B110" s="1"/>
      <c r="C110" s="1"/>
      <c r="D110" s="1"/>
      <c r="E110" s="67"/>
      <c r="F110" s="65"/>
      <c r="G110" s="66"/>
      <c r="H110" s="1"/>
      <c r="I110" s="14">
        <f>SUM(I77:I109)</f>
        <v>391985.80999999994</v>
      </c>
    </row>
    <row r="111" spans="1:9" ht="12.75">
      <c r="A111" s="1">
        <v>31</v>
      </c>
      <c r="B111" s="1">
        <v>2012</v>
      </c>
      <c r="C111" s="1"/>
      <c r="D111" s="1">
        <v>2006</v>
      </c>
      <c r="E111" s="67" t="s">
        <v>14</v>
      </c>
      <c r="F111" s="65"/>
      <c r="G111" s="66"/>
      <c r="H111" s="2" t="s">
        <v>55</v>
      </c>
      <c r="I111" s="1">
        <v>3672</v>
      </c>
    </row>
    <row r="112" spans="1:9" ht="12.75">
      <c r="A112" s="1">
        <v>32</v>
      </c>
      <c r="B112" s="1">
        <v>2012</v>
      </c>
      <c r="C112" s="1"/>
      <c r="D112" s="1">
        <v>2006</v>
      </c>
      <c r="E112" s="67" t="s">
        <v>14</v>
      </c>
      <c r="F112" s="65"/>
      <c r="G112" s="66"/>
      <c r="H112" s="1" t="s">
        <v>56</v>
      </c>
      <c r="I112" s="1">
        <v>4539</v>
      </c>
    </row>
    <row r="113" spans="1:9" ht="12.75">
      <c r="A113" s="1">
        <v>33</v>
      </c>
      <c r="B113" s="1">
        <v>2012</v>
      </c>
      <c r="C113" s="1"/>
      <c r="D113" s="1">
        <v>2006</v>
      </c>
      <c r="E113" s="67" t="s">
        <v>14</v>
      </c>
      <c r="F113" s="65"/>
      <c r="G113" s="66"/>
      <c r="H113" s="1" t="s">
        <v>57</v>
      </c>
      <c r="I113" s="1">
        <v>3987.18</v>
      </c>
    </row>
    <row r="114" spans="1:9" ht="12.75">
      <c r="A114" s="1">
        <v>34</v>
      </c>
      <c r="B114" s="1">
        <v>2012</v>
      </c>
      <c r="C114" s="1"/>
      <c r="D114" s="1">
        <v>2006</v>
      </c>
      <c r="E114" s="67" t="s">
        <v>14</v>
      </c>
      <c r="F114" s="65"/>
      <c r="G114" s="66"/>
      <c r="H114" s="1" t="s">
        <v>58</v>
      </c>
      <c r="I114" s="1">
        <v>4070</v>
      </c>
    </row>
    <row r="115" spans="1:9" ht="12.75">
      <c r="A115" s="1">
        <v>35</v>
      </c>
      <c r="B115" s="1">
        <v>2012</v>
      </c>
      <c r="C115" s="1"/>
      <c r="D115" s="1">
        <v>2006</v>
      </c>
      <c r="E115" s="67" t="s">
        <v>14</v>
      </c>
      <c r="F115" s="65"/>
      <c r="G115" s="66"/>
      <c r="H115" s="1" t="s">
        <v>59</v>
      </c>
      <c r="I115" s="1">
        <v>4070</v>
      </c>
    </row>
    <row r="116" spans="1:9" ht="12.75">
      <c r="A116" s="1">
        <v>36</v>
      </c>
      <c r="B116" s="1">
        <v>2012</v>
      </c>
      <c r="C116" s="1"/>
      <c r="D116" s="1">
        <v>2006</v>
      </c>
      <c r="E116" s="64" t="s">
        <v>139</v>
      </c>
      <c r="F116" s="65"/>
      <c r="G116" s="66"/>
      <c r="H116" s="3" t="s">
        <v>62</v>
      </c>
      <c r="I116" s="1">
        <v>1530</v>
      </c>
    </row>
    <row r="117" spans="1:9" ht="12.75">
      <c r="A117" s="1">
        <v>37</v>
      </c>
      <c r="B117" s="1">
        <v>2012</v>
      </c>
      <c r="C117" s="1"/>
      <c r="D117" s="1">
        <v>2006</v>
      </c>
      <c r="E117" s="64" t="s">
        <v>139</v>
      </c>
      <c r="F117" s="65"/>
      <c r="G117" s="66"/>
      <c r="H117" s="3" t="s">
        <v>60</v>
      </c>
      <c r="I117" s="1">
        <v>1530</v>
      </c>
    </row>
    <row r="118" spans="1:9" ht="12.75">
      <c r="A118" s="1">
        <v>38</v>
      </c>
      <c r="B118" s="1">
        <v>2012</v>
      </c>
      <c r="C118" s="1"/>
      <c r="D118" s="1">
        <v>2006</v>
      </c>
      <c r="E118" s="64" t="s">
        <v>139</v>
      </c>
      <c r="F118" s="65"/>
      <c r="G118" s="66"/>
      <c r="H118" s="3" t="s">
        <v>61</v>
      </c>
      <c r="I118" s="1">
        <v>1530</v>
      </c>
    </row>
    <row r="119" spans="1:9" ht="12.75">
      <c r="A119" s="1">
        <v>39</v>
      </c>
      <c r="B119" s="1">
        <v>2012</v>
      </c>
      <c r="C119" s="1"/>
      <c r="D119" s="1">
        <v>2006</v>
      </c>
      <c r="E119" s="64" t="s">
        <v>63</v>
      </c>
      <c r="F119" s="65"/>
      <c r="G119" s="66"/>
      <c r="H119" s="3" t="s">
        <v>64</v>
      </c>
      <c r="I119" s="1">
        <v>999.6</v>
      </c>
    </row>
    <row r="120" spans="1:9" ht="12.75">
      <c r="A120" s="1">
        <v>40</v>
      </c>
      <c r="B120" s="1">
        <v>2012</v>
      </c>
      <c r="C120" s="1"/>
      <c r="D120" s="1">
        <v>2006</v>
      </c>
      <c r="E120" s="64" t="s">
        <v>63</v>
      </c>
      <c r="F120" s="65"/>
      <c r="G120" s="66"/>
      <c r="H120" s="3" t="s">
        <v>65</v>
      </c>
      <c r="I120" s="1">
        <v>999.6</v>
      </c>
    </row>
    <row r="121" spans="1:9" ht="12.75">
      <c r="A121" s="1">
        <v>41</v>
      </c>
      <c r="B121" s="1">
        <v>2012</v>
      </c>
      <c r="C121" s="1"/>
      <c r="D121" s="1">
        <v>2006</v>
      </c>
      <c r="E121" s="64" t="s">
        <v>172</v>
      </c>
      <c r="F121" s="65"/>
      <c r="G121" s="66"/>
      <c r="H121" s="3" t="s">
        <v>66</v>
      </c>
      <c r="I121" s="1">
        <v>1683</v>
      </c>
    </row>
    <row r="122" spans="1:9" ht="12.75">
      <c r="A122" s="1">
        <v>42</v>
      </c>
      <c r="B122" s="1">
        <v>2012</v>
      </c>
      <c r="C122" s="1"/>
      <c r="D122" s="1">
        <v>2006</v>
      </c>
      <c r="E122" s="64" t="s">
        <v>172</v>
      </c>
      <c r="F122" s="65"/>
      <c r="G122" s="66"/>
      <c r="H122" s="3" t="s">
        <v>67</v>
      </c>
      <c r="I122" s="1">
        <v>1683</v>
      </c>
    </row>
    <row r="123" spans="1:9" ht="12.75">
      <c r="A123" s="1">
        <v>43</v>
      </c>
      <c r="B123" s="1">
        <v>2012</v>
      </c>
      <c r="C123" s="1"/>
      <c r="D123" s="1">
        <v>2006</v>
      </c>
      <c r="E123" s="64" t="s">
        <v>172</v>
      </c>
      <c r="F123" s="65"/>
      <c r="G123" s="66"/>
      <c r="H123" s="3" t="s">
        <v>68</v>
      </c>
      <c r="I123" s="1">
        <v>1790</v>
      </c>
    </row>
    <row r="124" spans="1:9" ht="12.75">
      <c r="A124" s="1">
        <v>44</v>
      </c>
      <c r="B124" s="1">
        <v>2012</v>
      </c>
      <c r="C124" s="1"/>
      <c r="D124" s="1">
        <v>2006</v>
      </c>
      <c r="E124" s="64" t="s">
        <v>172</v>
      </c>
      <c r="F124" s="65"/>
      <c r="G124" s="66"/>
      <c r="H124" s="3" t="s">
        <v>69</v>
      </c>
      <c r="I124" s="1">
        <v>1790</v>
      </c>
    </row>
    <row r="125" spans="1:9" ht="12.75">
      <c r="A125" s="1">
        <v>45</v>
      </c>
      <c r="B125" s="1">
        <v>2012</v>
      </c>
      <c r="C125" s="1"/>
      <c r="D125" s="1">
        <v>2006</v>
      </c>
      <c r="E125" s="64" t="s">
        <v>172</v>
      </c>
      <c r="F125" s="65"/>
      <c r="G125" s="66"/>
      <c r="H125" s="3" t="s">
        <v>70</v>
      </c>
      <c r="I125" s="1">
        <v>1790</v>
      </c>
    </row>
    <row r="126" spans="1:9" ht="12.75">
      <c r="A126" s="1">
        <v>46</v>
      </c>
      <c r="B126" s="1">
        <v>2012</v>
      </c>
      <c r="C126" s="1"/>
      <c r="D126" s="1">
        <v>2004</v>
      </c>
      <c r="E126" s="67" t="s">
        <v>71</v>
      </c>
      <c r="F126" s="65"/>
      <c r="G126" s="66"/>
      <c r="H126" s="1" t="s">
        <v>72</v>
      </c>
      <c r="I126" s="1">
        <v>21270.7</v>
      </c>
    </row>
    <row r="127" spans="1:9" ht="12.75">
      <c r="A127" s="1">
        <v>47</v>
      </c>
      <c r="B127" s="1">
        <v>2012</v>
      </c>
      <c r="C127" s="1"/>
      <c r="D127" s="1">
        <v>2006</v>
      </c>
      <c r="E127" s="8" t="s">
        <v>73</v>
      </c>
      <c r="F127" s="6"/>
      <c r="G127" s="7"/>
      <c r="H127" s="3" t="s">
        <v>74</v>
      </c>
      <c r="I127" s="1">
        <v>915</v>
      </c>
    </row>
    <row r="128" spans="1:9" ht="12.75">
      <c r="A128" s="1">
        <v>48</v>
      </c>
      <c r="B128" s="1">
        <v>2012</v>
      </c>
      <c r="C128" s="1"/>
      <c r="D128" s="1">
        <v>2008</v>
      </c>
      <c r="E128" s="67" t="s">
        <v>75</v>
      </c>
      <c r="F128" s="65"/>
      <c r="G128" s="66"/>
      <c r="H128" s="1" t="s">
        <v>76</v>
      </c>
      <c r="I128" s="1">
        <v>8250</v>
      </c>
    </row>
    <row r="129" spans="1:9" ht="12.75">
      <c r="A129" s="1">
        <v>49</v>
      </c>
      <c r="B129" s="1">
        <v>2012</v>
      </c>
      <c r="C129" s="1"/>
      <c r="D129" s="1">
        <v>2008</v>
      </c>
      <c r="E129" s="8" t="s">
        <v>173</v>
      </c>
      <c r="F129" s="6"/>
      <c r="G129" s="7"/>
      <c r="H129" s="3" t="s">
        <v>174</v>
      </c>
      <c r="I129" s="1">
        <v>21100</v>
      </c>
    </row>
    <row r="130" spans="1:9" ht="12.75">
      <c r="A130" s="1">
        <v>50</v>
      </c>
      <c r="B130" s="1">
        <v>2012</v>
      </c>
      <c r="C130" s="1"/>
      <c r="D130" s="1">
        <v>2008</v>
      </c>
      <c r="E130" s="8" t="s">
        <v>175</v>
      </c>
      <c r="F130" s="6"/>
      <c r="G130" s="7"/>
      <c r="H130" s="3" t="s">
        <v>77</v>
      </c>
      <c r="I130" s="1">
        <v>2576</v>
      </c>
    </row>
    <row r="131" spans="1:9" ht="12.75">
      <c r="A131" s="1">
        <v>51</v>
      </c>
      <c r="B131" s="1">
        <v>2012</v>
      </c>
      <c r="C131" s="1"/>
      <c r="D131" s="1">
        <v>2009</v>
      </c>
      <c r="E131" s="67" t="s">
        <v>78</v>
      </c>
      <c r="F131" s="65"/>
      <c r="G131" s="66"/>
      <c r="H131" s="1" t="s">
        <v>79</v>
      </c>
      <c r="I131" s="1">
        <v>4920</v>
      </c>
    </row>
    <row r="132" spans="1:9" ht="12.75">
      <c r="A132" s="1">
        <v>52</v>
      </c>
      <c r="B132" s="1">
        <v>2012</v>
      </c>
      <c r="C132" s="1"/>
      <c r="D132" s="1">
        <v>2009</v>
      </c>
      <c r="E132" s="8" t="s">
        <v>63</v>
      </c>
      <c r="F132" s="6"/>
      <c r="G132" s="7"/>
      <c r="H132" s="3" t="s">
        <v>80</v>
      </c>
      <c r="I132" s="1">
        <v>2305</v>
      </c>
    </row>
    <row r="133" spans="1:9" ht="12.75">
      <c r="A133" s="1">
        <v>53</v>
      </c>
      <c r="B133" s="1">
        <v>2012</v>
      </c>
      <c r="C133" s="1"/>
      <c r="D133" s="1">
        <v>2009</v>
      </c>
      <c r="E133" s="8" t="s">
        <v>81</v>
      </c>
      <c r="F133" s="6"/>
      <c r="G133" s="7"/>
      <c r="H133" s="3" t="s">
        <v>82</v>
      </c>
      <c r="I133" s="1">
        <v>2345</v>
      </c>
    </row>
    <row r="134" spans="1:9" ht="12.75">
      <c r="A134" s="1">
        <v>54</v>
      </c>
      <c r="B134" s="1">
        <v>2012</v>
      </c>
      <c r="C134" s="1"/>
      <c r="D134" s="1">
        <v>2009</v>
      </c>
      <c r="E134" s="67" t="s">
        <v>83</v>
      </c>
      <c r="F134" s="65"/>
      <c r="G134" s="66"/>
      <c r="H134" s="1" t="s">
        <v>84</v>
      </c>
      <c r="I134" s="1">
        <v>5414</v>
      </c>
    </row>
    <row r="135" spans="1:9" ht="12.75">
      <c r="A135" s="1">
        <v>55</v>
      </c>
      <c r="B135" s="1">
        <v>2012</v>
      </c>
      <c r="C135" s="9"/>
      <c r="D135" s="9">
        <v>2009</v>
      </c>
      <c r="E135" s="8" t="s">
        <v>176</v>
      </c>
      <c r="F135" s="6"/>
      <c r="G135" s="7"/>
      <c r="H135" s="3" t="s">
        <v>85</v>
      </c>
      <c r="I135" s="1">
        <v>8640</v>
      </c>
    </row>
    <row r="136" spans="1:9" ht="12.75">
      <c r="A136" s="1">
        <v>56</v>
      </c>
      <c r="B136" s="1">
        <v>2012</v>
      </c>
      <c r="C136" s="9"/>
      <c r="D136" s="9">
        <v>2009</v>
      </c>
      <c r="E136" s="8" t="s">
        <v>182</v>
      </c>
      <c r="F136" s="6"/>
      <c r="G136" s="7"/>
      <c r="H136" s="3" t="s">
        <v>86</v>
      </c>
      <c r="I136" s="1">
        <v>1890</v>
      </c>
    </row>
    <row r="137" spans="1:9" ht="12.75">
      <c r="A137" s="1">
        <v>57</v>
      </c>
      <c r="B137" s="1">
        <v>2012</v>
      </c>
      <c r="C137" s="9"/>
      <c r="D137" s="9">
        <v>2010</v>
      </c>
      <c r="E137" s="8" t="s">
        <v>177</v>
      </c>
      <c r="F137" s="6"/>
      <c r="G137" s="7"/>
      <c r="H137" s="3" t="s">
        <v>90</v>
      </c>
      <c r="I137" s="1">
        <v>1245</v>
      </c>
    </row>
    <row r="138" spans="1:9" ht="12.75">
      <c r="A138" s="1">
        <v>58</v>
      </c>
      <c r="B138" s="1">
        <v>2012</v>
      </c>
      <c r="C138" s="9"/>
      <c r="D138" s="9">
        <v>2009</v>
      </c>
      <c r="E138" s="64" t="s">
        <v>122</v>
      </c>
      <c r="F138" s="68"/>
      <c r="G138" s="69"/>
      <c r="H138" s="3" t="s">
        <v>89</v>
      </c>
      <c r="I138" s="1">
        <v>14670</v>
      </c>
    </row>
    <row r="139" spans="1:9" ht="12.75">
      <c r="A139" s="1">
        <v>59</v>
      </c>
      <c r="B139" s="1">
        <v>2012</v>
      </c>
      <c r="C139" s="9"/>
      <c r="D139" s="9">
        <v>2006</v>
      </c>
      <c r="E139" s="64" t="s">
        <v>9</v>
      </c>
      <c r="F139" s="68"/>
      <c r="G139" s="69"/>
      <c r="H139" s="3" t="s">
        <v>124</v>
      </c>
      <c r="I139" s="1">
        <v>7261.2</v>
      </c>
    </row>
    <row r="140" spans="1:9" ht="12.75">
      <c r="A140" s="1">
        <v>60</v>
      </c>
      <c r="B140" s="1">
        <v>2012</v>
      </c>
      <c r="C140" s="9"/>
      <c r="D140" s="9">
        <v>2007</v>
      </c>
      <c r="E140" s="64" t="s">
        <v>122</v>
      </c>
      <c r="F140" s="68"/>
      <c r="G140" s="69"/>
      <c r="H140" s="3" t="s">
        <v>123</v>
      </c>
      <c r="I140" s="1">
        <v>13420.9</v>
      </c>
    </row>
    <row r="141" spans="1:9" ht="12.75">
      <c r="A141" s="1">
        <v>61</v>
      </c>
      <c r="B141" s="1">
        <v>2012</v>
      </c>
      <c r="C141" s="9"/>
      <c r="D141" s="9">
        <v>2007</v>
      </c>
      <c r="E141" s="64" t="s">
        <v>122</v>
      </c>
      <c r="F141" s="68"/>
      <c r="G141" s="69"/>
      <c r="H141" s="3" t="s">
        <v>125</v>
      </c>
      <c r="I141" s="1">
        <v>13420.9</v>
      </c>
    </row>
    <row r="142" spans="1:9" ht="12.75">
      <c r="A142" s="1">
        <v>62</v>
      </c>
      <c r="B142" s="1">
        <v>2012</v>
      </c>
      <c r="C142" s="9"/>
      <c r="D142" s="9">
        <v>2010</v>
      </c>
      <c r="E142" s="64" t="s">
        <v>126</v>
      </c>
      <c r="F142" s="68"/>
      <c r="G142" s="69"/>
      <c r="H142" s="3" t="s">
        <v>127</v>
      </c>
      <c r="I142" s="1">
        <v>8742</v>
      </c>
    </row>
    <row r="143" spans="1:9" ht="12.75">
      <c r="A143" s="1">
        <v>63</v>
      </c>
      <c r="B143" s="1">
        <v>2012</v>
      </c>
      <c r="C143" s="9"/>
      <c r="D143" s="9">
        <v>2010</v>
      </c>
      <c r="E143" s="64" t="s">
        <v>128</v>
      </c>
      <c r="F143" s="68"/>
      <c r="G143" s="69"/>
      <c r="H143" s="3" t="s">
        <v>129</v>
      </c>
      <c r="I143" s="1">
        <v>4690</v>
      </c>
    </row>
    <row r="144" spans="1:9" ht="12.75">
      <c r="A144" s="1">
        <v>64</v>
      </c>
      <c r="B144" s="1">
        <v>2012</v>
      </c>
      <c r="C144" s="9"/>
      <c r="D144" s="9">
        <v>2010</v>
      </c>
      <c r="E144" s="64" t="s">
        <v>130</v>
      </c>
      <c r="F144" s="68"/>
      <c r="G144" s="69"/>
      <c r="H144" s="3" t="s">
        <v>131</v>
      </c>
      <c r="I144" s="1">
        <v>6490</v>
      </c>
    </row>
    <row r="145" spans="1:9" ht="12.75">
      <c r="A145" s="1">
        <v>65</v>
      </c>
      <c r="B145" s="1">
        <v>2012</v>
      </c>
      <c r="C145" s="9"/>
      <c r="D145" s="9">
        <v>2012</v>
      </c>
      <c r="E145" s="64" t="s">
        <v>132</v>
      </c>
      <c r="F145" s="68"/>
      <c r="G145" s="69"/>
      <c r="H145" s="3" t="s">
        <v>133</v>
      </c>
      <c r="I145" s="1">
        <v>15000</v>
      </c>
    </row>
    <row r="146" spans="1:9" ht="12.75">
      <c r="A146" s="1">
        <v>66</v>
      </c>
      <c r="B146" s="1">
        <v>2012</v>
      </c>
      <c r="C146" s="9"/>
      <c r="D146" s="9">
        <v>2011</v>
      </c>
      <c r="E146" s="64" t="s">
        <v>122</v>
      </c>
      <c r="F146" s="68"/>
      <c r="G146" s="69"/>
      <c r="H146" s="3" t="s">
        <v>134</v>
      </c>
      <c r="I146" s="1">
        <v>19200</v>
      </c>
    </row>
    <row r="147" spans="1:9" ht="12.75">
      <c r="A147" s="1">
        <v>67</v>
      </c>
      <c r="B147" s="1">
        <v>2012</v>
      </c>
      <c r="C147" s="9"/>
      <c r="D147" s="9">
        <v>2009</v>
      </c>
      <c r="E147" s="64" t="s">
        <v>135</v>
      </c>
      <c r="F147" s="68"/>
      <c r="G147" s="69"/>
      <c r="H147" s="3" t="s">
        <v>136</v>
      </c>
      <c r="I147" s="1">
        <v>6974</v>
      </c>
    </row>
    <row r="148" spans="1:9" ht="12.75">
      <c r="A148" s="1">
        <v>68</v>
      </c>
      <c r="B148" s="1">
        <v>2012</v>
      </c>
      <c r="C148" s="9"/>
      <c r="D148" s="9">
        <v>2012</v>
      </c>
      <c r="E148" s="64" t="s">
        <v>137</v>
      </c>
      <c r="F148" s="68"/>
      <c r="G148" s="69"/>
      <c r="H148" s="3" t="s">
        <v>138</v>
      </c>
      <c r="I148" s="1">
        <v>4274.2</v>
      </c>
    </row>
    <row r="149" spans="1:9" ht="12.75">
      <c r="A149" s="1">
        <v>69</v>
      </c>
      <c r="B149" s="1">
        <v>2012</v>
      </c>
      <c r="C149" s="9"/>
      <c r="D149" s="9">
        <v>2012</v>
      </c>
      <c r="E149" s="8" t="s">
        <v>14</v>
      </c>
      <c r="F149" s="16"/>
      <c r="G149" s="17"/>
      <c r="H149" s="3" t="s">
        <v>178</v>
      </c>
      <c r="I149" s="1">
        <v>8509.5</v>
      </c>
    </row>
    <row r="150" spans="1:9" ht="12.75">
      <c r="A150" s="1">
        <v>70</v>
      </c>
      <c r="B150" s="1">
        <v>2012</v>
      </c>
      <c r="C150" s="9"/>
      <c r="D150" s="9">
        <v>2012</v>
      </c>
      <c r="E150" s="8" t="s">
        <v>139</v>
      </c>
      <c r="F150" s="16"/>
      <c r="G150" s="17"/>
      <c r="H150" s="3" t="s">
        <v>179</v>
      </c>
      <c r="I150" s="1">
        <v>5436.3</v>
      </c>
    </row>
    <row r="151" spans="1:9" ht="12.75">
      <c r="A151" s="1">
        <v>71</v>
      </c>
      <c r="B151" s="1">
        <v>2012</v>
      </c>
      <c r="C151" s="9"/>
      <c r="D151" s="9">
        <v>2012</v>
      </c>
      <c r="E151" s="8" t="s">
        <v>140</v>
      </c>
      <c r="F151" s="16"/>
      <c r="G151" s="17"/>
      <c r="H151" s="3" t="s">
        <v>180</v>
      </c>
      <c r="I151" s="1">
        <v>5148</v>
      </c>
    </row>
    <row r="152" spans="1:9" ht="12.75">
      <c r="A152" s="1">
        <v>72</v>
      </c>
      <c r="B152" s="1">
        <v>2012</v>
      </c>
      <c r="C152" s="9"/>
      <c r="D152" s="9">
        <v>2012</v>
      </c>
      <c r="E152" s="8" t="s">
        <v>181</v>
      </c>
      <c r="F152" s="16"/>
      <c r="G152" s="17"/>
      <c r="H152" s="3" t="s">
        <v>141</v>
      </c>
      <c r="I152" s="1">
        <v>622</v>
      </c>
    </row>
    <row r="153" spans="1:9" ht="12.75">
      <c r="A153" s="1">
        <v>73</v>
      </c>
      <c r="B153" s="1">
        <v>2012</v>
      </c>
      <c r="C153" s="1"/>
      <c r="D153" s="1">
        <v>2006</v>
      </c>
      <c r="E153" s="67" t="s">
        <v>87</v>
      </c>
      <c r="F153" s="65"/>
      <c r="G153" s="66"/>
      <c r="H153" s="1" t="s">
        <v>88</v>
      </c>
      <c r="I153" s="1">
        <v>4182</v>
      </c>
    </row>
    <row r="154" spans="1:9" ht="12.75">
      <c r="A154" s="1">
        <v>74</v>
      </c>
      <c r="B154" s="1">
        <v>2012</v>
      </c>
      <c r="C154" s="1"/>
      <c r="D154" s="1">
        <v>2007</v>
      </c>
      <c r="E154" s="64" t="s">
        <v>143</v>
      </c>
      <c r="F154" s="68"/>
      <c r="G154" s="69"/>
      <c r="H154" s="3" t="s">
        <v>89</v>
      </c>
      <c r="I154" s="1">
        <v>3870</v>
      </c>
    </row>
    <row r="155" spans="1:9" ht="12.75">
      <c r="A155" s="1">
        <v>75</v>
      </c>
      <c r="B155" s="1">
        <v>2012</v>
      </c>
      <c r="C155" s="1"/>
      <c r="D155" s="1">
        <v>2008</v>
      </c>
      <c r="E155" s="64" t="s">
        <v>168</v>
      </c>
      <c r="F155" s="65"/>
      <c r="G155" s="66"/>
      <c r="H155" s="3" t="s">
        <v>170</v>
      </c>
      <c r="I155" s="1">
        <v>2425</v>
      </c>
    </row>
    <row r="156" spans="1:9" ht="12.75">
      <c r="A156" s="1">
        <v>76</v>
      </c>
      <c r="B156" s="1">
        <v>2012</v>
      </c>
      <c r="C156" s="1"/>
      <c r="D156" s="1">
        <v>2008</v>
      </c>
      <c r="E156" s="64" t="s">
        <v>169</v>
      </c>
      <c r="F156" s="65"/>
      <c r="G156" s="66"/>
      <c r="H156" s="3" t="s">
        <v>171</v>
      </c>
      <c r="I156" s="1">
        <v>2425</v>
      </c>
    </row>
    <row r="157" spans="1:9" ht="12.75">
      <c r="A157" s="1">
        <v>77</v>
      </c>
      <c r="B157" s="1">
        <v>2012</v>
      </c>
      <c r="C157" s="1"/>
      <c r="D157" s="1">
        <v>2012</v>
      </c>
      <c r="E157" s="64" t="s">
        <v>142</v>
      </c>
      <c r="F157" s="68"/>
      <c r="G157" s="69"/>
      <c r="H157" s="3" t="s">
        <v>90</v>
      </c>
      <c r="I157" s="1">
        <v>7000</v>
      </c>
    </row>
    <row r="158" spans="1:9" ht="12.75">
      <c r="A158" s="1"/>
      <c r="B158" s="1"/>
      <c r="C158" s="1"/>
      <c r="D158" s="1"/>
      <c r="E158" s="67"/>
      <c r="F158" s="65"/>
      <c r="G158" s="66"/>
      <c r="H158" s="1"/>
      <c r="I158" s="14">
        <f>SUM(I111:I157)</f>
        <v>270295.08</v>
      </c>
    </row>
    <row r="159" spans="1:9" ht="12.75">
      <c r="A159" s="1">
        <v>78</v>
      </c>
      <c r="B159" s="1">
        <v>2012</v>
      </c>
      <c r="C159" s="1"/>
      <c r="D159" s="1">
        <v>2009</v>
      </c>
      <c r="E159" s="67" t="s">
        <v>91</v>
      </c>
      <c r="F159" s="65"/>
      <c r="G159" s="66"/>
      <c r="H159" s="2" t="s">
        <v>92</v>
      </c>
      <c r="I159" s="1">
        <v>120000</v>
      </c>
    </row>
    <row r="160" spans="1:9" ht="12.75">
      <c r="A160" s="1">
        <v>79</v>
      </c>
      <c r="B160" s="1">
        <v>2012</v>
      </c>
      <c r="C160" s="1"/>
      <c r="D160" s="1">
        <v>2010</v>
      </c>
      <c r="E160" s="67" t="s">
        <v>93</v>
      </c>
      <c r="F160" s="65"/>
      <c r="G160" s="66"/>
      <c r="H160" s="1" t="s">
        <v>56</v>
      </c>
      <c r="I160" s="1">
        <v>257040</v>
      </c>
    </row>
    <row r="161" spans="1:9" ht="12.75">
      <c r="A161" s="1"/>
      <c r="B161" s="1"/>
      <c r="C161" s="1"/>
      <c r="D161" s="1"/>
      <c r="E161" s="67"/>
      <c r="F161" s="65"/>
      <c r="G161" s="66"/>
      <c r="H161" s="1"/>
      <c r="I161" s="14">
        <f>SUM(I159:I160)</f>
        <v>377040</v>
      </c>
    </row>
    <row r="162" spans="1:9" ht="12.75">
      <c r="A162" s="1">
        <v>80</v>
      </c>
      <c r="B162" s="1">
        <v>2012</v>
      </c>
      <c r="C162" s="1"/>
      <c r="D162" s="1">
        <v>2008</v>
      </c>
      <c r="E162" s="67" t="s">
        <v>94</v>
      </c>
      <c r="F162" s="65"/>
      <c r="G162" s="66"/>
      <c r="H162" s="2"/>
      <c r="I162" s="1">
        <v>8000</v>
      </c>
    </row>
    <row r="163" spans="1:9" ht="12.75">
      <c r="A163" s="1">
        <v>81</v>
      </c>
      <c r="B163" s="1">
        <v>2012</v>
      </c>
      <c r="C163" s="1"/>
      <c r="D163" s="1">
        <v>2008</v>
      </c>
      <c r="E163" s="67" t="s">
        <v>95</v>
      </c>
      <c r="F163" s="65"/>
      <c r="G163" s="66"/>
      <c r="H163" s="1"/>
      <c r="I163" s="1">
        <v>17289</v>
      </c>
    </row>
    <row r="164" spans="1:9" ht="12.75">
      <c r="A164" s="1"/>
      <c r="B164" s="1"/>
      <c r="C164" s="1"/>
      <c r="D164" s="1"/>
      <c r="E164" s="67"/>
      <c r="F164" s="65"/>
      <c r="G164" s="66"/>
      <c r="H164" s="1"/>
      <c r="I164" s="14">
        <f>SUM(I162:I163)</f>
        <v>25289</v>
      </c>
    </row>
    <row r="165" spans="1:9" ht="15.75">
      <c r="A165" s="1"/>
      <c r="B165" s="1"/>
      <c r="C165" s="1"/>
      <c r="D165" s="64" t="s">
        <v>166</v>
      </c>
      <c r="E165" s="66"/>
      <c r="F165" s="1"/>
      <c r="G165" s="1"/>
      <c r="H165" s="1"/>
      <c r="I165" s="15">
        <f>SUM(I110+I158+I161+I164)</f>
        <v>1064609.89</v>
      </c>
    </row>
  </sheetData>
  <sheetProtection/>
  <mergeCells count="142"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5:G35"/>
    <mergeCell ref="E36:G36"/>
    <mergeCell ref="E37:G37"/>
    <mergeCell ref="E29:G29"/>
    <mergeCell ref="E30:G30"/>
    <mergeCell ref="E31:G31"/>
    <mergeCell ref="E32:G32"/>
    <mergeCell ref="E33:G33"/>
    <mergeCell ref="E34:G34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60:G60"/>
    <mergeCell ref="E50:G50"/>
    <mergeCell ref="E51:G51"/>
    <mergeCell ref="E52:G52"/>
    <mergeCell ref="E53:G53"/>
    <mergeCell ref="E54:G54"/>
    <mergeCell ref="E55:G55"/>
    <mergeCell ref="E125:G125"/>
    <mergeCell ref="E124:G124"/>
    <mergeCell ref="B1:M1"/>
    <mergeCell ref="E61:G61"/>
    <mergeCell ref="E62:G62"/>
    <mergeCell ref="E63:G63"/>
    <mergeCell ref="E56:G56"/>
    <mergeCell ref="E57:G57"/>
    <mergeCell ref="E58:G58"/>
    <mergeCell ref="E59:G59"/>
    <mergeCell ref="E89:G89"/>
    <mergeCell ref="E90:G90"/>
    <mergeCell ref="E126:G126"/>
    <mergeCell ref="E128:G128"/>
    <mergeCell ref="E64:G64"/>
    <mergeCell ref="E65:G65"/>
    <mergeCell ref="E66:G66"/>
    <mergeCell ref="D67:E67"/>
    <mergeCell ref="E122:G122"/>
    <mergeCell ref="E123:G123"/>
    <mergeCell ref="B71:M71"/>
    <mergeCell ref="E76:G76"/>
    <mergeCell ref="E77:G77"/>
    <mergeCell ref="E78:G78"/>
    <mergeCell ref="E79:G79"/>
    <mergeCell ref="E88:G88"/>
    <mergeCell ref="E121:G121"/>
    <mergeCell ref="E120:G120"/>
    <mergeCell ref="E80:G80"/>
    <mergeCell ref="E81:G81"/>
    <mergeCell ref="E82:G82"/>
    <mergeCell ref="E83:G83"/>
    <mergeCell ref="E84:G84"/>
    <mergeCell ref="E85:G85"/>
    <mergeCell ref="E86:G86"/>
    <mergeCell ref="E87:G87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16:G116"/>
    <mergeCell ref="E117:G117"/>
    <mergeCell ref="E118:G118"/>
    <mergeCell ref="E106:G106"/>
    <mergeCell ref="E105:G105"/>
    <mergeCell ref="E104:G104"/>
    <mergeCell ref="E103:G103"/>
    <mergeCell ref="E119:G119"/>
    <mergeCell ref="E107:G107"/>
    <mergeCell ref="E108:G108"/>
    <mergeCell ref="E110:G110"/>
    <mergeCell ref="E111:G111"/>
    <mergeCell ref="E112:G112"/>
    <mergeCell ref="E113:G113"/>
    <mergeCell ref="E109:G109"/>
    <mergeCell ref="E114:G114"/>
    <mergeCell ref="E115:G115"/>
    <mergeCell ref="E145:G145"/>
    <mergeCell ref="E146:G146"/>
    <mergeCell ref="E147:G147"/>
    <mergeCell ref="E131:G131"/>
    <mergeCell ref="E134:G134"/>
    <mergeCell ref="E138:G138"/>
    <mergeCell ref="E139:G139"/>
    <mergeCell ref="E140:G140"/>
    <mergeCell ref="E141:G141"/>
    <mergeCell ref="E163:G163"/>
    <mergeCell ref="E164:G164"/>
    <mergeCell ref="D165:E165"/>
    <mergeCell ref="E148:G148"/>
    <mergeCell ref="E153:G153"/>
    <mergeCell ref="E154:G154"/>
    <mergeCell ref="E157:G157"/>
    <mergeCell ref="E158:G158"/>
    <mergeCell ref="E159:G159"/>
    <mergeCell ref="E155:G155"/>
    <mergeCell ref="E100:G100"/>
    <mergeCell ref="E101:G101"/>
    <mergeCell ref="E102:G102"/>
    <mergeCell ref="E160:G160"/>
    <mergeCell ref="E161:G161"/>
    <mergeCell ref="E162:G162"/>
    <mergeCell ref="E156:G156"/>
    <mergeCell ref="E142:G142"/>
    <mergeCell ref="E143:G143"/>
    <mergeCell ref="E144:G1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L21"/>
  <sheetViews>
    <sheetView zoomScalePageLayoutView="0" workbookViewId="0" topLeftCell="A1">
      <selection activeCell="D21" sqref="D21"/>
    </sheetView>
  </sheetViews>
  <sheetFormatPr defaultColWidth="9.140625" defaultRowHeight="12.75"/>
  <sheetData>
    <row r="8" spans="3:12" ht="67.5" customHeight="1">
      <c r="C8" s="73" t="s">
        <v>400</v>
      </c>
      <c r="D8" s="73"/>
      <c r="E8" s="73"/>
      <c r="F8" s="73"/>
      <c r="G8" s="73"/>
      <c r="H8" s="73"/>
      <c r="I8" s="73"/>
      <c r="J8" s="73"/>
      <c r="K8" s="74"/>
      <c r="L8" s="74"/>
    </row>
    <row r="9" spans="3:10" ht="12.75">
      <c r="C9" s="18"/>
      <c r="D9" s="18"/>
      <c r="E9" s="18"/>
      <c r="F9" s="18"/>
      <c r="G9" s="18"/>
      <c r="H9" s="18"/>
      <c r="I9" s="18"/>
      <c r="J9" s="18"/>
    </row>
    <row r="10" spans="3:10" ht="12.75">
      <c r="C10" s="18"/>
      <c r="D10" s="18"/>
      <c r="E10" s="18"/>
      <c r="F10" s="18"/>
      <c r="G10" s="18"/>
      <c r="H10" s="18"/>
      <c r="I10" s="18"/>
      <c r="J10" s="18"/>
    </row>
    <row r="11" spans="3:10" ht="12.75">
      <c r="C11" s="18"/>
      <c r="D11" s="18"/>
      <c r="E11" s="18"/>
      <c r="F11" s="18"/>
      <c r="G11" s="18"/>
      <c r="H11" s="18"/>
      <c r="I11" s="18"/>
      <c r="J11" s="18"/>
    </row>
    <row r="12" spans="3:10" ht="12.75">
      <c r="C12" s="18"/>
      <c r="D12" s="18"/>
      <c r="E12" s="18"/>
      <c r="F12" s="18"/>
      <c r="G12" s="18"/>
      <c r="H12" s="18"/>
      <c r="I12" s="18"/>
      <c r="J12" s="18"/>
    </row>
    <row r="13" spans="3:10" ht="12.75">
      <c r="C13" s="18"/>
      <c r="D13" s="18"/>
      <c r="E13" s="18"/>
      <c r="F13" s="18"/>
      <c r="G13" s="18"/>
      <c r="H13" s="18"/>
      <c r="I13" s="18"/>
      <c r="J13" s="18"/>
    </row>
    <row r="14" spans="3:10" ht="12.75">
      <c r="C14" s="18"/>
      <c r="D14" s="18"/>
      <c r="E14" s="18"/>
      <c r="F14" s="18"/>
      <c r="G14" s="18"/>
      <c r="H14" s="18"/>
      <c r="I14" s="18"/>
      <c r="J14" s="18"/>
    </row>
    <row r="15" spans="3:10" ht="12.75">
      <c r="C15" s="18"/>
      <c r="D15" s="18"/>
      <c r="E15" s="18"/>
      <c r="F15" s="18"/>
      <c r="G15" s="18"/>
      <c r="H15" s="18"/>
      <c r="I15" s="18"/>
      <c r="J15" s="18"/>
    </row>
    <row r="16" spans="3:10" ht="12.75">
      <c r="C16" s="18"/>
      <c r="D16" s="18"/>
      <c r="E16" s="18"/>
      <c r="F16" s="18"/>
      <c r="G16" s="18"/>
      <c r="H16" s="18"/>
      <c r="I16" s="18"/>
      <c r="J16" s="18"/>
    </row>
    <row r="17" spans="3:11" ht="48" customHeight="1">
      <c r="C17" s="18"/>
      <c r="D17" s="75" t="s">
        <v>196</v>
      </c>
      <c r="E17" s="75"/>
      <c r="F17" s="75"/>
      <c r="G17" s="75"/>
      <c r="H17" s="75"/>
      <c r="I17" s="75"/>
      <c r="J17" s="63"/>
      <c r="K17" s="63"/>
    </row>
    <row r="18" spans="3:10" ht="12.75">
      <c r="C18" s="18"/>
      <c r="D18" s="18"/>
      <c r="E18" s="18"/>
      <c r="F18" s="18"/>
      <c r="G18" s="18"/>
      <c r="H18" s="18"/>
      <c r="I18" s="18"/>
      <c r="J18" s="18"/>
    </row>
    <row r="19" spans="3:10" ht="12.75">
      <c r="C19" s="18"/>
      <c r="D19" s="18"/>
      <c r="E19" s="18"/>
      <c r="F19" s="18"/>
      <c r="G19" s="18"/>
      <c r="H19" s="18"/>
      <c r="I19" s="18"/>
      <c r="J19" s="18"/>
    </row>
    <row r="20" spans="3:11" ht="15">
      <c r="C20" s="18"/>
      <c r="D20" s="76" t="s">
        <v>411</v>
      </c>
      <c r="E20" s="76"/>
      <c r="F20" s="76"/>
      <c r="G20" s="76"/>
      <c r="H20" s="76"/>
      <c r="I20" s="76"/>
      <c r="J20" s="63"/>
      <c r="K20" s="63"/>
    </row>
    <row r="21" spans="3:10" ht="12.75">
      <c r="C21" s="18"/>
      <c r="D21" s="18"/>
      <c r="E21" s="18"/>
      <c r="F21" s="18"/>
      <c r="G21" s="18"/>
      <c r="H21" s="18"/>
      <c r="I21" s="18"/>
      <c r="J21" s="18"/>
    </row>
  </sheetData>
  <sheetProtection/>
  <mergeCells count="3">
    <mergeCell ref="C8:L8"/>
    <mergeCell ref="D17:K17"/>
    <mergeCell ref="D20: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PageLayoutView="0" workbookViewId="0" topLeftCell="A58">
      <selection activeCell="I62" sqref="I62"/>
    </sheetView>
  </sheetViews>
  <sheetFormatPr defaultColWidth="9.140625" defaultRowHeight="12.75"/>
  <cols>
    <col min="1" max="1" width="8.00390625" style="0" customWidth="1"/>
    <col min="2" max="2" width="6.28125" style="0" customWidth="1"/>
    <col min="3" max="3" width="10.140625" style="0" bestFit="1" customWidth="1"/>
    <col min="4" max="4" width="25.140625" style="0" customWidth="1"/>
    <col min="5" max="5" width="11.00390625" style="0" customWidth="1"/>
    <col min="6" max="6" width="9.421875" style="0" customWidth="1"/>
    <col min="7" max="7" width="14.28125" style="0" customWidth="1"/>
    <col min="8" max="8" width="14.7109375" style="0" customWidth="1"/>
    <col min="9" max="9" width="23.7109375" style="0" customWidth="1"/>
    <col min="10" max="10" width="37.00390625" style="0" customWidth="1"/>
    <col min="11" max="11" width="25.140625" style="0" customWidth="1"/>
    <col min="12" max="12" width="20.28125" style="0" customWidth="1"/>
    <col min="13" max="13" width="16.7109375" style="0" customWidth="1"/>
    <col min="14" max="14" width="13.421875" style="0" customWidth="1"/>
    <col min="15" max="15" width="11.57421875" style="0" bestFit="1" customWidth="1"/>
  </cols>
  <sheetData>
    <row r="1" spans="5:9" ht="12.75">
      <c r="E1" s="77" t="s">
        <v>195</v>
      </c>
      <c r="F1" s="77"/>
      <c r="G1" s="77"/>
      <c r="H1" s="77"/>
      <c r="I1" s="77"/>
    </row>
    <row r="2" spans="5:9" ht="12.75">
      <c r="E2" s="78" t="s">
        <v>410</v>
      </c>
      <c r="F2" s="79"/>
      <c r="G2" s="79"/>
      <c r="H2" s="79"/>
      <c r="I2" s="79"/>
    </row>
    <row r="4" spans="1:14" ht="63.75">
      <c r="A4" s="1" t="s">
        <v>98</v>
      </c>
      <c r="B4" s="11" t="s">
        <v>153</v>
      </c>
      <c r="C4" s="11" t="s">
        <v>183</v>
      </c>
      <c r="D4" s="3" t="s">
        <v>184</v>
      </c>
      <c r="E4" s="11" t="s">
        <v>185</v>
      </c>
      <c r="F4" s="3" t="s">
        <v>186</v>
      </c>
      <c r="G4" s="11" t="s">
        <v>187</v>
      </c>
      <c r="H4" s="11" t="s">
        <v>188</v>
      </c>
      <c r="I4" s="25" t="s">
        <v>204</v>
      </c>
      <c r="J4" s="11" t="s">
        <v>189</v>
      </c>
      <c r="K4" s="11" t="s">
        <v>190</v>
      </c>
      <c r="L4" s="11" t="s">
        <v>191</v>
      </c>
      <c r="M4" s="10" t="s">
        <v>193</v>
      </c>
      <c r="N4" s="11" t="s">
        <v>194</v>
      </c>
    </row>
    <row r="5" spans="1:14" ht="42.75" customHeight="1">
      <c r="A5" s="1">
        <v>1</v>
      </c>
      <c r="B5" s="40" t="s">
        <v>257</v>
      </c>
      <c r="C5" s="19" t="s">
        <v>199</v>
      </c>
      <c r="D5" s="3" t="s">
        <v>197</v>
      </c>
      <c r="E5" s="3" t="s">
        <v>192</v>
      </c>
      <c r="F5" s="3">
        <v>1</v>
      </c>
      <c r="G5" s="20">
        <v>91229</v>
      </c>
      <c r="H5" s="20">
        <v>3172.42</v>
      </c>
      <c r="I5" s="25" t="s">
        <v>209</v>
      </c>
      <c r="J5" s="21" t="s">
        <v>206</v>
      </c>
      <c r="K5" s="25" t="s">
        <v>207</v>
      </c>
      <c r="L5" s="3"/>
      <c r="M5" s="22" t="s">
        <v>208</v>
      </c>
      <c r="N5" s="3"/>
    </row>
    <row r="6" spans="1:14" s="34" customFormat="1" ht="39.75" customHeight="1">
      <c r="A6" s="39" t="s">
        <v>383</v>
      </c>
      <c r="B6" s="39" t="s">
        <v>258</v>
      </c>
      <c r="C6" s="28" t="s">
        <v>199</v>
      </c>
      <c r="D6" s="27" t="s">
        <v>197</v>
      </c>
      <c r="E6" s="27" t="s">
        <v>192</v>
      </c>
      <c r="F6" s="27">
        <v>1</v>
      </c>
      <c r="G6" s="29">
        <v>250515</v>
      </c>
      <c r="H6" s="29">
        <v>152856.85</v>
      </c>
      <c r="I6" s="30" t="s">
        <v>209</v>
      </c>
      <c r="J6" s="31" t="s">
        <v>210</v>
      </c>
      <c r="K6" s="30" t="s">
        <v>207</v>
      </c>
      <c r="L6" s="27"/>
      <c r="M6" s="32" t="s">
        <v>211</v>
      </c>
      <c r="N6" s="33"/>
    </row>
    <row r="7" spans="1:14" s="34" customFormat="1" ht="41.25" customHeight="1">
      <c r="A7" s="27">
        <v>3</v>
      </c>
      <c r="B7" s="39" t="s">
        <v>259</v>
      </c>
      <c r="C7" s="28" t="s">
        <v>199</v>
      </c>
      <c r="D7" s="27" t="s">
        <v>197</v>
      </c>
      <c r="E7" s="27" t="s">
        <v>192</v>
      </c>
      <c r="F7" s="27">
        <v>1</v>
      </c>
      <c r="G7" s="29">
        <v>250519</v>
      </c>
      <c r="H7" s="29">
        <v>152870.81</v>
      </c>
      <c r="I7" s="30" t="s">
        <v>209</v>
      </c>
      <c r="J7" s="31" t="s">
        <v>212</v>
      </c>
      <c r="K7" s="30" t="s">
        <v>207</v>
      </c>
      <c r="L7" s="27"/>
      <c r="M7" s="32" t="s">
        <v>214</v>
      </c>
      <c r="N7" s="27"/>
    </row>
    <row r="8" spans="1:14" ht="41.25" customHeight="1">
      <c r="A8" s="3">
        <v>4</v>
      </c>
      <c r="B8" s="40" t="s">
        <v>260</v>
      </c>
      <c r="C8" s="19" t="s">
        <v>199</v>
      </c>
      <c r="D8" s="3" t="s">
        <v>197</v>
      </c>
      <c r="E8" s="3" t="s">
        <v>192</v>
      </c>
      <c r="F8" s="3">
        <v>1</v>
      </c>
      <c r="G8" s="20">
        <v>250515</v>
      </c>
      <c r="H8" s="20">
        <v>152860.85</v>
      </c>
      <c r="I8" s="25" t="s">
        <v>209</v>
      </c>
      <c r="J8" s="31" t="s">
        <v>213</v>
      </c>
      <c r="K8" s="25" t="s">
        <v>207</v>
      </c>
      <c r="L8" s="3"/>
      <c r="M8" s="32" t="s">
        <v>215</v>
      </c>
      <c r="N8" s="3"/>
    </row>
    <row r="9" spans="1:14" ht="37.5" customHeight="1">
      <c r="A9" s="3">
        <v>5</v>
      </c>
      <c r="B9" s="40" t="s">
        <v>261</v>
      </c>
      <c r="C9" s="19" t="s">
        <v>199</v>
      </c>
      <c r="D9" s="3" t="s">
        <v>197</v>
      </c>
      <c r="E9" s="3" t="s">
        <v>192</v>
      </c>
      <c r="F9" s="3">
        <v>1</v>
      </c>
      <c r="G9" s="20">
        <v>223678</v>
      </c>
      <c r="H9" s="20">
        <v>136309.22</v>
      </c>
      <c r="I9" s="25" t="s">
        <v>209</v>
      </c>
      <c r="J9" s="31" t="s">
        <v>216</v>
      </c>
      <c r="K9" s="25" t="s">
        <v>207</v>
      </c>
      <c r="L9" s="3"/>
      <c r="M9" s="32" t="s">
        <v>217</v>
      </c>
      <c r="N9" s="3"/>
    </row>
    <row r="10" spans="1:14" ht="41.25" customHeight="1">
      <c r="A10" s="3">
        <v>6</v>
      </c>
      <c r="B10" s="40" t="s">
        <v>262</v>
      </c>
      <c r="C10" s="19" t="s">
        <v>199</v>
      </c>
      <c r="D10" s="3" t="s">
        <v>197</v>
      </c>
      <c r="E10" s="3" t="s">
        <v>192</v>
      </c>
      <c r="F10" s="3">
        <v>1</v>
      </c>
      <c r="G10" s="20">
        <v>429788</v>
      </c>
      <c r="H10" s="20">
        <v>324895.12</v>
      </c>
      <c r="I10" s="25" t="s">
        <v>209</v>
      </c>
      <c r="J10" s="21" t="s">
        <v>218</v>
      </c>
      <c r="K10" s="25" t="s">
        <v>207</v>
      </c>
      <c r="L10" s="3"/>
      <c r="M10" s="32" t="s">
        <v>219</v>
      </c>
      <c r="N10" s="3"/>
    </row>
    <row r="11" spans="1:14" s="38" customFormat="1" ht="40.5" customHeight="1">
      <c r="A11" s="35">
        <v>7</v>
      </c>
      <c r="B11" s="39" t="s">
        <v>263</v>
      </c>
      <c r="C11" s="36" t="s">
        <v>199</v>
      </c>
      <c r="D11" s="35" t="s">
        <v>197</v>
      </c>
      <c r="E11" s="35" t="s">
        <v>192</v>
      </c>
      <c r="F11" s="35">
        <v>1</v>
      </c>
      <c r="G11" s="37">
        <v>243797</v>
      </c>
      <c r="H11" s="37">
        <v>178134.03</v>
      </c>
      <c r="I11" s="30" t="s">
        <v>209</v>
      </c>
      <c r="J11" s="21" t="s">
        <v>220</v>
      </c>
      <c r="K11" s="30" t="s">
        <v>207</v>
      </c>
      <c r="L11" s="35"/>
      <c r="M11" s="32" t="s">
        <v>221</v>
      </c>
      <c r="N11" s="27"/>
    </row>
    <row r="12" spans="1:14" s="38" customFormat="1" ht="37.5" customHeight="1">
      <c r="A12" s="35">
        <v>8</v>
      </c>
      <c r="B12" s="39" t="s">
        <v>264</v>
      </c>
      <c r="C12" s="36" t="s">
        <v>199</v>
      </c>
      <c r="D12" s="35" t="s">
        <v>197</v>
      </c>
      <c r="E12" s="35" t="s">
        <v>192</v>
      </c>
      <c r="F12" s="35">
        <v>1</v>
      </c>
      <c r="G12" s="37">
        <v>299179</v>
      </c>
      <c r="H12" s="37">
        <v>219021.21</v>
      </c>
      <c r="I12" s="30" t="s">
        <v>209</v>
      </c>
      <c r="J12" s="21" t="s">
        <v>222</v>
      </c>
      <c r="K12" s="30" t="s">
        <v>207</v>
      </c>
      <c r="L12" s="35"/>
      <c r="M12" s="32" t="s">
        <v>223</v>
      </c>
      <c r="N12" s="27"/>
    </row>
    <row r="13" spans="1:14" ht="44.25" customHeight="1">
      <c r="A13" s="3">
        <v>9</v>
      </c>
      <c r="B13" s="40" t="s">
        <v>265</v>
      </c>
      <c r="C13" s="19" t="s">
        <v>199</v>
      </c>
      <c r="D13" s="3" t="s">
        <v>197</v>
      </c>
      <c r="E13" s="3" t="s">
        <v>192</v>
      </c>
      <c r="F13" s="3">
        <v>1</v>
      </c>
      <c r="G13" s="20">
        <v>299179</v>
      </c>
      <c r="H13" s="20">
        <v>219021.21</v>
      </c>
      <c r="I13" s="25" t="s">
        <v>209</v>
      </c>
      <c r="J13" s="21" t="s">
        <v>224</v>
      </c>
      <c r="K13" s="25" t="s">
        <v>207</v>
      </c>
      <c r="L13" s="3"/>
      <c r="M13" s="32" t="s">
        <v>223</v>
      </c>
      <c r="N13" s="3"/>
    </row>
    <row r="14" spans="1:14" ht="40.5" customHeight="1">
      <c r="A14" s="3">
        <v>10</v>
      </c>
      <c r="B14" s="40" t="s">
        <v>266</v>
      </c>
      <c r="C14" s="19" t="s">
        <v>199</v>
      </c>
      <c r="D14" s="3" t="s">
        <v>197</v>
      </c>
      <c r="E14" s="3" t="s">
        <v>192</v>
      </c>
      <c r="F14" s="3">
        <v>1</v>
      </c>
      <c r="G14" s="20">
        <v>299179</v>
      </c>
      <c r="H14" s="20">
        <v>219021.21</v>
      </c>
      <c r="I14" s="25" t="s">
        <v>209</v>
      </c>
      <c r="J14" s="21" t="s">
        <v>225</v>
      </c>
      <c r="K14" s="25" t="s">
        <v>207</v>
      </c>
      <c r="L14" s="3"/>
      <c r="M14" s="32" t="s">
        <v>223</v>
      </c>
      <c r="N14" s="3"/>
    </row>
    <row r="15" spans="1:14" s="38" customFormat="1" ht="41.25" customHeight="1">
      <c r="A15" s="35">
        <v>11</v>
      </c>
      <c r="B15" s="39" t="s">
        <v>267</v>
      </c>
      <c r="C15" s="36" t="s">
        <v>199</v>
      </c>
      <c r="D15" s="35" t="s">
        <v>197</v>
      </c>
      <c r="E15" s="35" t="s">
        <v>192</v>
      </c>
      <c r="F15" s="35">
        <v>1</v>
      </c>
      <c r="G15" s="37">
        <v>299179</v>
      </c>
      <c r="H15" s="37">
        <v>219021.21</v>
      </c>
      <c r="I15" s="30" t="s">
        <v>209</v>
      </c>
      <c r="J15" s="21" t="s">
        <v>226</v>
      </c>
      <c r="K15" s="30" t="s">
        <v>207</v>
      </c>
      <c r="L15" s="35"/>
      <c r="M15" s="32" t="s">
        <v>223</v>
      </c>
      <c r="N15" s="27"/>
    </row>
    <row r="16" spans="1:14" ht="42" customHeight="1">
      <c r="A16" s="3">
        <v>12</v>
      </c>
      <c r="B16" s="40" t="s">
        <v>268</v>
      </c>
      <c r="C16" s="19" t="s">
        <v>199</v>
      </c>
      <c r="D16" s="3" t="s">
        <v>197</v>
      </c>
      <c r="E16" s="3" t="s">
        <v>192</v>
      </c>
      <c r="F16" s="3">
        <v>1</v>
      </c>
      <c r="G16" s="20">
        <v>216225</v>
      </c>
      <c r="H16" s="20">
        <v>157906.75</v>
      </c>
      <c r="I16" s="25" t="s">
        <v>209</v>
      </c>
      <c r="J16" s="21" t="s">
        <v>227</v>
      </c>
      <c r="K16" s="25" t="s">
        <v>207</v>
      </c>
      <c r="L16" s="3"/>
      <c r="M16" s="32" t="s">
        <v>228</v>
      </c>
      <c r="N16" s="3"/>
    </row>
    <row r="17" spans="1:14" s="38" customFormat="1" ht="42" customHeight="1">
      <c r="A17" s="27">
        <v>13</v>
      </c>
      <c r="B17" s="39" t="s">
        <v>269</v>
      </c>
      <c r="C17" s="36" t="s">
        <v>199</v>
      </c>
      <c r="D17" s="35" t="s">
        <v>197</v>
      </c>
      <c r="E17" s="35" t="s">
        <v>192</v>
      </c>
      <c r="F17" s="35">
        <v>1</v>
      </c>
      <c r="G17" s="29">
        <v>165637</v>
      </c>
      <c r="H17" s="37">
        <v>92711.26</v>
      </c>
      <c r="I17" s="30" t="s">
        <v>209</v>
      </c>
      <c r="J17" s="21" t="s">
        <v>229</v>
      </c>
      <c r="K17" s="30" t="s">
        <v>207</v>
      </c>
      <c r="L17" s="35"/>
      <c r="M17" s="22" t="s">
        <v>230</v>
      </c>
      <c r="N17" s="27"/>
    </row>
    <row r="18" spans="1:14" ht="39.75" customHeight="1">
      <c r="A18" s="3">
        <v>14</v>
      </c>
      <c r="B18" s="40" t="s">
        <v>270</v>
      </c>
      <c r="C18" s="19" t="s">
        <v>199</v>
      </c>
      <c r="D18" s="3" t="s">
        <v>197</v>
      </c>
      <c r="E18" s="3" t="s">
        <v>192</v>
      </c>
      <c r="F18" s="3">
        <v>1</v>
      </c>
      <c r="G18" s="20">
        <v>94010</v>
      </c>
      <c r="H18" s="20">
        <v>5993.8</v>
      </c>
      <c r="I18" s="25" t="s">
        <v>209</v>
      </c>
      <c r="J18" s="21" t="s">
        <v>231</v>
      </c>
      <c r="K18" s="25" t="s">
        <v>207</v>
      </c>
      <c r="L18" s="3"/>
      <c r="M18" s="22" t="s">
        <v>232</v>
      </c>
      <c r="N18" s="3"/>
    </row>
    <row r="19" spans="1:14" s="38" customFormat="1" ht="41.25" customHeight="1">
      <c r="A19" s="35">
        <v>15</v>
      </c>
      <c r="B19" s="39" t="s">
        <v>271</v>
      </c>
      <c r="C19" s="36" t="s">
        <v>199</v>
      </c>
      <c r="D19" s="35" t="s">
        <v>197</v>
      </c>
      <c r="E19" s="35" t="s">
        <v>192</v>
      </c>
      <c r="F19" s="35">
        <v>1</v>
      </c>
      <c r="G19" s="37">
        <v>132216</v>
      </c>
      <c r="H19" s="37">
        <v>41617.68</v>
      </c>
      <c r="I19" s="30" t="s">
        <v>209</v>
      </c>
      <c r="J19" s="21" t="s">
        <v>233</v>
      </c>
      <c r="K19" s="30" t="s">
        <v>207</v>
      </c>
      <c r="L19" s="35"/>
      <c r="M19" s="22" t="s">
        <v>234</v>
      </c>
      <c r="N19" s="35"/>
    </row>
    <row r="20" spans="1:14" ht="42.75" customHeight="1">
      <c r="A20" s="3">
        <v>16</v>
      </c>
      <c r="B20" s="40" t="s">
        <v>272</v>
      </c>
      <c r="C20" s="19" t="s">
        <v>199</v>
      </c>
      <c r="D20" s="3" t="s">
        <v>197</v>
      </c>
      <c r="E20" s="3" t="s">
        <v>192</v>
      </c>
      <c r="F20" s="3">
        <v>1</v>
      </c>
      <c r="G20" s="20">
        <v>94638</v>
      </c>
      <c r="H20" s="20">
        <v>10021.24</v>
      </c>
      <c r="I20" s="25" t="s">
        <v>209</v>
      </c>
      <c r="J20" s="21" t="s">
        <v>235</v>
      </c>
      <c r="K20" s="25" t="s">
        <v>207</v>
      </c>
      <c r="L20" s="3"/>
      <c r="M20" s="22" t="s">
        <v>236</v>
      </c>
      <c r="N20" s="3"/>
    </row>
    <row r="21" spans="1:14" s="38" customFormat="1" ht="42.75" customHeight="1">
      <c r="A21" s="35">
        <v>17</v>
      </c>
      <c r="B21" s="39" t="s">
        <v>273</v>
      </c>
      <c r="C21" s="36" t="s">
        <v>199</v>
      </c>
      <c r="D21" s="35" t="s">
        <v>197</v>
      </c>
      <c r="E21" s="35" t="s">
        <v>192</v>
      </c>
      <c r="F21" s="35">
        <v>1</v>
      </c>
      <c r="G21" s="37">
        <v>94641</v>
      </c>
      <c r="H21" s="37">
        <v>10024.18</v>
      </c>
      <c r="I21" s="30" t="s">
        <v>209</v>
      </c>
      <c r="J21" s="21" t="s">
        <v>237</v>
      </c>
      <c r="K21" s="30" t="s">
        <v>207</v>
      </c>
      <c r="L21" s="35"/>
      <c r="M21" s="22" t="s">
        <v>236</v>
      </c>
      <c r="N21" s="27"/>
    </row>
    <row r="22" spans="1:14" s="38" customFormat="1" ht="42.75" customHeight="1">
      <c r="A22" s="35">
        <v>18</v>
      </c>
      <c r="B22" s="39" t="s">
        <v>274</v>
      </c>
      <c r="C22" s="36" t="s">
        <v>199</v>
      </c>
      <c r="D22" s="35" t="s">
        <v>197</v>
      </c>
      <c r="E22" s="35" t="s">
        <v>192</v>
      </c>
      <c r="F22" s="35">
        <v>1</v>
      </c>
      <c r="G22" s="37">
        <v>110966</v>
      </c>
      <c r="H22" s="37">
        <v>17383</v>
      </c>
      <c r="I22" s="30" t="s">
        <v>209</v>
      </c>
      <c r="J22" s="21" t="s">
        <v>238</v>
      </c>
      <c r="K22" s="30" t="s">
        <v>207</v>
      </c>
      <c r="L22" s="35"/>
      <c r="M22" s="22" t="s">
        <v>239</v>
      </c>
      <c r="N22" s="27"/>
    </row>
    <row r="23" spans="1:14" s="38" customFormat="1" ht="43.5" customHeight="1">
      <c r="A23" s="35">
        <v>19</v>
      </c>
      <c r="B23" s="39" t="s">
        <v>275</v>
      </c>
      <c r="C23" s="36" t="s">
        <v>199</v>
      </c>
      <c r="D23" s="35" t="s">
        <v>197</v>
      </c>
      <c r="E23" s="35" t="s">
        <v>192</v>
      </c>
      <c r="F23" s="35">
        <v>1</v>
      </c>
      <c r="G23" s="37">
        <v>99904</v>
      </c>
      <c r="H23" s="37">
        <v>0</v>
      </c>
      <c r="I23" s="30" t="s">
        <v>209</v>
      </c>
      <c r="J23" s="21" t="s">
        <v>240</v>
      </c>
      <c r="K23" s="30" t="s">
        <v>207</v>
      </c>
      <c r="L23" s="35"/>
      <c r="M23" s="22" t="s">
        <v>241</v>
      </c>
      <c r="N23" s="27"/>
    </row>
    <row r="24" spans="1:14" s="38" customFormat="1" ht="38.25" customHeight="1">
      <c r="A24" s="35">
        <v>20</v>
      </c>
      <c r="B24" s="39" t="s">
        <v>276</v>
      </c>
      <c r="C24" s="36" t="s">
        <v>199</v>
      </c>
      <c r="D24" s="35" t="s">
        <v>197</v>
      </c>
      <c r="E24" s="35" t="s">
        <v>192</v>
      </c>
      <c r="F24" s="35">
        <v>1</v>
      </c>
      <c r="G24" s="37">
        <v>99907</v>
      </c>
      <c r="H24" s="37">
        <v>0</v>
      </c>
      <c r="I24" s="30" t="s">
        <v>209</v>
      </c>
      <c r="J24" s="21" t="s">
        <v>242</v>
      </c>
      <c r="K24" s="30" t="s">
        <v>207</v>
      </c>
      <c r="L24" s="35"/>
      <c r="M24" s="22" t="s">
        <v>241</v>
      </c>
      <c r="N24" s="27"/>
    </row>
    <row r="25" spans="1:14" ht="41.25" customHeight="1">
      <c r="A25" s="3">
        <v>21</v>
      </c>
      <c r="B25" s="40" t="s">
        <v>277</v>
      </c>
      <c r="C25" s="19" t="s">
        <v>199</v>
      </c>
      <c r="D25" s="3" t="s">
        <v>197</v>
      </c>
      <c r="E25" s="3" t="s">
        <v>192</v>
      </c>
      <c r="F25" s="3">
        <v>1</v>
      </c>
      <c r="G25" s="20">
        <v>252655</v>
      </c>
      <c r="H25" s="20">
        <v>120995.45</v>
      </c>
      <c r="I25" s="25" t="s">
        <v>205</v>
      </c>
      <c r="J25" s="21" t="s">
        <v>243</v>
      </c>
      <c r="K25" s="30" t="s">
        <v>207</v>
      </c>
      <c r="L25" s="3"/>
      <c r="M25" s="32" t="s">
        <v>244</v>
      </c>
      <c r="N25" s="3"/>
    </row>
    <row r="26" spans="1:14" ht="43.5" customHeight="1">
      <c r="A26" s="3">
        <v>22</v>
      </c>
      <c r="B26" s="40" t="s">
        <v>278</v>
      </c>
      <c r="C26" s="19" t="s">
        <v>199</v>
      </c>
      <c r="D26" s="3" t="s">
        <v>197</v>
      </c>
      <c r="E26" s="3" t="s">
        <v>192</v>
      </c>
      <c r="F26" s="3">
        <v>1</v>
      </c>
      <c r="G26" s="20">
        <v>111841</v>
      </c>
      <c r="H26" s="20">
        <v>3045.18</v>
      </c>
      <c r="I26" s="25" t="s">
        <v>209</v>
      </c>
      <c r="J26" s="21" t="s">
        <v>245</v>
      </c>
      <c r="K26" s="30" t="s">
        <v>207</v>
      </c>
      <c r="L26" s="3"/>
      <c r="M26" s="22" t="s">
        <v>208</v>
      </c>
      <c r="N26" s="3"/>
    </row>
    <row r="27" spans="1:14" s="38" customFormat="1" ht="40.5" customHeight="1">
      <c r="A27" s="35">
        <v>23</v>
      </c>
      <c r="B27" s="39" t="s">
        <v>279</v>
      </c>
      <c r="C27" s="36" t="s">
        <v>199</v>
      </c>
      <c r="D27" s="35" t="s">
        <v>197</v>
      </c>
      <c r="E27" s="35" t="s">
        <v>192</v>
      </c>
      <c r="F27" s="35">
        <v>1</v>
      </c>
      <c r="G27" s="37">
        <v>111841</v>
      </c>
      <c r="H27" s="37">
        <v>2946.18</v>
      </c>
      <c r="I27" s="25" t="s">
        <v>209</v>
      </c>
      <c r="J27" s="21" t="s">
        <v>247</v>
      </c>
      <c r="K27" s="30" t="s">
        <v>207</v>
      </c>
      <c r="L27" s="35"/>
      <c r="M27" s="22" t="s">
        <v>246</v>
      </c>
      <c r="N27" s="27"/>
    </row>
    <row r="28" spans="1:14" ht="41.25" customHeight="1">
      <c r="A28" s="3">
        <v>24</v>
      </c>
      <c r="B28" s="40" t="s">
        <v>280</v>
      </c>
      <c r="C28" s="19" t="s">
        <v>199</v>
      </c>
      <c r="D28" s="3" t="s">
        <v>197</v>
      </c>
      <c r="E28" s="3" t="s">
        <v>192</v>
      </c>
      <c r="F28" s="3">
        <v>1</v>
      </c>
      <c r="G28" s="20">
        <v>306018</v>
      </c>
      <c r="H28" s="20">
        <v>251021.82</v>
      </c>
      <c r="I28" s="25" t="s">
        <v>209</v>
      </c>
      <c r="J28" s="21" t="s">
        <v>248</v>
      </c>
      <c r="K28" s="30" t="s">
        <v>207</v>
      </c>
      <c r="L28" s="3"/>
      <c r="M28" s="32" t="s">
        <v>249</v>
      </c>
      <c r="N28" s="3"/>
    </row>
    <row r="29" spans="1:14" s="38" customFormat="1" ht="41.25" customHeight="1">
      <c r="A29" s="35">
        <v>25</v>
      </c>
      <c r="B29" s="39" t="s">
        <v>281</v>
      </c>
      <c r="C29" s="36" t="s">
        <v>199</v>
      </c>
      <c r="D29" s="35" t="s">
        <v>197</v>
      </c>
      <c r="E29" s="35" t="s">
        <v>192</v>
      </c>
      <c r="F29" s="35">
        <v>1</v>
      </c>
      <c r="G29" s="29">
        <v>140288</v>
      </c>
      <c r="H29" s="37">
        <v>53144.24</v>
      </c>
      <c r="I29" s="25" t="s">
        <v>209</v>
      </c>
      <c r="J29" s="21" t="s">
        <v>253</v>
      </c>
      <c r="K29" s="30" t="s">
        <v>207</v>
      </c>
      <c r="L29" s="35"/>
      <c r="M29" s="22" t="s">
        <v>254</v>
      </c>
      <c r="N29" s="27"/>
    </row>
    <row r="30" spans="1:14" ht="42.75" customHeight="1">
      <c r="A30" s="3">
        <v>26</v>
      </c>
      <c r="B30" s="40" t="s">
        <v>282</v>
      </c>
      <c r="C30" s="19" t="s">
        <v>199</v>
      </c>
      <c r="D30" s="3" t="s">
        <v>197</v>
      </c>
      <c r="E30" s="3" t="s">
        <v>192</v>
      </c>
      <c r="F30" s="3">
        <v>1</v>
      </c>
      <c r="G30" s="20">
        <v>100237</v>
      </c>
      <c r="H30" s="20">
        <v>0</v>
      </c>
      <c r="I30" s="25" t="s">
        <v>209</v>
      </c>
      <c r="J30" s="21" t="s">
        <v>250</v>
      </c>
      <c r="K30" s="30" t="s">
        <v>207</v>
      </c>
      <c r="L30" s="3"/>
      <c r="M30" s="22" t="s">
        <v>251</v>
      </c>
      <c r="N30" s="3"/>
    </row>
    <row r="31" spans="1:14" ht="37.5" customHeight="1">
      <c r="A31" s="3">
        <v>27</v>
      </c>
      <c r="B31" s="40" t="s">
        <v>283</v>
      </c>
      <c r="C31" s="19" t="s">
        <v>199</v>
      </c>
      <c r="D31" s="3" t="s">
        <v>197</v>
      </c>
      <c r="E31" s="3" t="s">
        <v>192</v>
      </c>
      <c r="F31" s="3">
        <v>1</v>
      </c>
      <c r="G31" s="20">
        <v>100237</v>
      </c>
      <c r="H31" s="20">
        <v>0</v>
      </c>
      <c r="I31" s="25" t="s">
        <v>209</v>
      </c>
      <c r="J31" s="21" t="s">
        <v>252</v>
      </c>
      <c r="K31" s="30" t="s">
        <v>207</v>
      </c>
      <c r="L31" s="3"/>
      <c r="M31" s="22" t="s">
        <v>251</v>
      </c>
      <c r="N31" s="3"/>
    </row>
    <row r="32" spans="1:14" s="38" customFormat="1" ht="44.25" customHeight="1">
      <c r="A32" s="35">
        <v>28</v>
      </c>
      <c r="B32" s="39" t="s">
        <v>284</v>
      </c>
      <c r="C32" s="36" t="s">
        <v>199</v>
      </c>
      <c r="D32" s="35" t="s">
        <v>197</v>
      </c>
      <c r="E32" s="35" t="s">
        <v>192</v>
      </c>
      <c r="F32" s="35">
        <v>1</v>
      </c>
      <c r="G32" s="37">
        <v>141617</v>
      </c>
      <c r="H32" s="37">
        <v>14532.66</v>
      </c>
      <c r="I32" s="25" t="s">
        <v>209</v>
      </c>
      <c r="J32" s="21" t="s">
        <v>255</v>
      </c>
      <c r="K32" s="30" t="s">
        <v>207</v>
      </c>
      <c r="L32" s="35"/>
      <c r="M32" s="22" t="s">
        <v>256</v>
      </c>
      <c r="N32" s="27"/>
    </row>
    <row r="33" spans="1:14" ht="41.25" customHeight="1">
      <c r="A33" s="3">
        <v>29</v>
      </c>
      <c r="B33" s="40" t="s">
        <v>285</v>
      </c>
      <c r="C33" s="36" t="s">
        <v>199</v>
      </c>
      <c r="D33" s="35" t="s">
        <v>197</v>
      </c>
      <c r="E33" s="35" t="s">
        <v>192</v>
      </c>
      <c r="F33" s="35">
        <v>1</v>
      </c>
      <c r="G33" s="20">
        <v>491052.87</v>
      </c>
      <c r="H33" s="20">
        <v>0</v>
      </c>
      <c r="I33" s="25" t="s">
        <v>209</v>
      </c>
      <c r="J33" s="21" t="s">
        <v>380</v>
      </c>
      <c r="K33" s="30" t="s">
        <v>381</v>
      </c>
      <c r="L33" s="3"/>
      <c r="M33" s="22" t="s">
        <v>382</v>
      </c>
      <c r="N33" s="3"/>
    </row>
    <row r="34" spans="1:14" s="57" customFormat="1" ht="12.75">
      <c r="A34" s="49"/>
      <c r="B34" s="49"/>
      <c r="C34" s="50"/>
      <c r="D34" s="49"/>
      <c r="E34" s="49"/>
      <c r="F34" s="49"/>
      <c r="G34" s="52">
        <f>SUM(G5:G33)</f>
        <v>5800687.87</v>
      </c>
      <c r="H34" s="52">
        <f>SUM(H5:H33)</f>
        <v>2758527.5800000005</v>
      </c>
      <c r="I34" s="49"/>
      <c r="J34" s="54"/>
      <c r="K34" s="49"/>
      <c r="L34" s="49"/>
      <c r="M34" s="56"/>
      <c r="N34" s="49"/>
    </row>
    <row r="35" spans="1:14" s="34" customFormat="1" ht="75.75" customHeight="1">
      <c r="A35" s="27">
        <v>30</v>
      </c>
      <c r="B35" s="39" t="s">
        <v>286</v>
      </c>
      <c r="C35" s="28" t="s">
        <v>199</v>
      </c>
      <c r="D35" s="41" t="s">
        <v>198</v>
      </c>
      <c r="E35" s="27" t="s">
        <v>200</v>
      </c>
      <c r="F35" s="27">
        <v>16.1</v>
      </c>
      <c r="G35" s="29">
        <v>16350209</v>
      </c>
      <c r="H35" s="29">
        <v>14402006.01</v>
      </c>
      <c r="I35" s="30" t="s">
        <v>209</v>
      </c>
      <c r="J35" s="41" t="s">
        <v>293</v>
      </c>
      <c r="K35" s="30" t="s">
        <v>305</v>
      </c>
      <c r="L35" s="27"/>
      <c r="M35" s="41" t="s">
        <v>404</v>
      </c>
      <c r="N35" s="27"/>
    </row>
    <row r="36" spans="1:14" s="34" customFormat="1" ht="76.5">
      <c r="A36" s="27">
        <v>31</v>
      </c>
      <c r="B36" s="39" t="s">
        <v>287</v>
      </c>
      <c r="C36" s="28" t="s">
        <v>199</v>
      </c>
      <c r="D36" s="41" t="s">
        <v>107</v>
      </c>
      <c r="E36" s="27" t="s">
        <v>200</v>
      </c>
      <c r="F36" s="27">
        <v>10</v>
      </c>
      <c r="G36" s="29">
        <v>3210000</v>
      </c>
      <c r="H36" s="29">
        <v>2380536</v>
      </c>
      <c r="I36" s="30" t="s">
        <v>412</v>
      </c>
      <c r="J36" s="41" t="s">
        <v>293</v>
      </c>
      <c r="K36" s="30" t="s">
        <v>304</v>
      </c>
      <c r="L36" s="27"/>
      <c r="M36" s="41" t="s">
        <v>294</v>
      </c>
      <c r="N36" s="27"/>
    </row>
    <row r="37" spans="1:14" s="38" customFormat="1" ht="51">
      <c r="A37" s="35">
        <v>32</v>
      </c>
      <c r="B37" s="39" t="s">
        <v>288</v>
      </c>
      <c r="C37" s="36" t="s">
        <v>199</v>
      </c>
      <c r="D37" s="42" t="s">
        <v>303</v>
      </c>
      <c r="E37" s="35" t="s">
        <v>192</v>
      </c>
      <c r="F37" s="35">
        <v>1</v>
      </c>
      <c r="G37" s="37">
        <v>2247010</v>
      </c>
      <c r="H37" s="35">
        <v>2247010</v>
      </c>
      <c r="I37" s="30" t="s">
        <v>412</v>
      </c>
      <c r="J37" s="41" t="s">
        <v>300</v>
      </c>
      <c r="K37" s="30" t="s">
        <v>301</v>
      </c>
      <c r="L37" s="35"/>
      <c r="M37" s="43" t="s">
        <v>302</v>
      </c>
      <c r="N37" s="35"/>
    </row>
    <row r="38" spans="1:14" s="38" customFormat="1" ht="51">
      <c r="A38" s="35">
        <v>33</v>
      </c>
      <c r="B38" s="39" t="s">
        <v>289</v>
      </c>
      <c r="C38" s="36" t="s">
        <v>375</v>
      </c>
      <c r="D38" s="42" t="s">
        <v>376</v>
      </c>
      <c r="E38" s="35" t="s">
        <v>192</v>
      </c>
      <c r="F38" s="35">
        <v>1</v>
      </c>
      <c r="G38" s="37">
        <v>27335.2</v>
      </c>
      <c r="H38" s="35">
        <v>27335.2</v>
      </c>
      <c r="I38" s="30" t="s">
        <v>412</v>
      </c>
      <c r="J38" s="41" t="s">
        <v>307</v>
      </c>
      <c r="K38" s="30" t="s">
        <v>379</v>
      </c>
      <c r="L38" s="35"/>
      <c r="M38" s="43"/>
      <c r="N38" s="35"/>
    </row>
    <row r="39" spans="1:14" s="38" customFormat="1" ht="50.25" customHeight="1">
      <c r="A39" s="35">
        <v>34</v>
      </c>
      <c r="B39" s="39" t="s">
        <v>290</v>
      </c>
      <c r="C39" s="36" t="s">
        <v>375</v>
      </c>
      <c r="D39" s="42" t="s">
        <v>376</v>
      </c>
      <c r="E39" s="35" t="s">
        <v>192</v>
      </c>
      <c r="F39" s="35">
        <v>1</v>
      </c>
      <c r="G39" s="37">
        <v>27335.2</v>
      </c>
      <c r="H39" s="35">
        <v>27335.2</v>
      </c>
      <c r="I39" s="30" t="s">
        <v>412</v>
      </c>
      <c r="J39" s="41" t="s">
        <v>307</v>
      </c>
      <c r="K39" s="30" t="s">
        <v>379</v>
      </c>
      <c r="L39" s="35"/>
      <c r="M39" s="43"/>
      <c r="N39" s="35"/>
    </row>
    <row r="40" spans="1:14" s="38" customFormat="1" ht="50.25" customHeight="1">
      <c r="A40" s="35">
        <v>35</v>
      </c>
      <c r="B40" s="39" t="s">
        <v>291</v>
      </c>
      <c r="C40" s="36" t="s">
        <v>375</v>
      </c>
      <c r="D40" s="42" t="s">
        <v>378</v>
      </c>
      <c r="E40" s="35" t="s">
        <v>192</v>
      </c>
      <c r="F40" s="35">
        <v>1</v>
      </c>
      <c r="G40" s="37">
        <v>27335.2</v>
      </c>
      <c r="H40" s="35">
        <v>27335.2</v>
      </c>
      <c r="I40" s="30" t="s">
        <v>412</v>
      </c>
      <c r="J40" s="41" t="s">
        <v>307</v>
      </c>
      <c r="K40" s="30" t="s">
        <v>379</v>
      </c>
      <c r="L40" s="35"/>
      <c r="M40" s="43"/>
      <c r="N40" s="35"/>
    </row>
    <row r="41" spans="1:14" s="38" customFormat="1" ht="48.75" customHeight="1">
      <c r="A41" s="35">
        <v>36</v>
      </c>
      <c r="B41" s="39" t="s">
        <v>292</v>
      </c>
      <c r="C41" s="36" t="s">
        <v>375</v>
      </c>
      <c r="D41" s="42" t="s">
        <v>376</v>
      </c>
      <c r="E41" s="35" t="s">
        <v>192</v>
      </c>
      <c r="F41" s="35">
        <v>1</v>
      </c>
      <c r="G41" s="37">
        <v>27335.2</v>
      </c>
      <c r="H41" s="35">
        <v>27335.2</v>
      </c>
      <c r="I41" s="30" t="s">
        <v>412</v>
      </c>
      <c r="J41" s="41" t="s">
        <v>345</v>
      </c>
      <c r="K41" s="30" t="s">
        <v>379</v>
      </c>
      <c r="L41" s="35"/>
      <c r="M41" s="43"/>
      <c r="N41" s="35"/>
    </row>
    <row r="42" spans="1:14" s="38" customFormat="1" ht="49.5" customHeight="1">
      <c r="A42" s="35">
        <v>37</v>
      </c>
      <c r="B42" s="39" t="s">
        <v>295</v>
      </c>
      <c r="C42" s="36" t="s">
        <v>375</v>
      </c>
      <c r="D42" s="42" t="s">
        <v>378</v>
      </c>
      <c r="E42" s="35" t="s">
        <v>192</v>
      </c>
      <c r="F42" s="35">
        <v>1</v>
      </c>
      <c r="G42" s="37">
        <v>27335.2</v>
      </c>
      <c r="H42" s="35">
        <v>27335.2</v>
      </c>
      <c r="I42" s="30" t="s">
        <v>412</v>
      </c>
      <c r="J42" s="41" t="s">
        <v>377</v>
      </c>
      <c r="K42" s="30" t="s">
        <v>379</v>
      </c>
      <c r="L42" s="35"/>
      <c r="M42" s="43"/>
      <c r="N42" s="35"/>
    </row>
    <row r="43" spans="1:14" s="38" customFormat="1" ht="43.5" customHeight="1">
      <c r="A43" s="35">
        <v>38</v>
      </c>
      <c r="B43" s="39" t="s">
        <v>408</v>
      </c>
      <c r="C43" s="36" t="s">
        <v>402</v>
      </c>
      <c r="D43" s="42" t="s">
        <v>403</v>
      </c>
      <c r="E43" s="27" t="s">
        <v>192</v>
      </c>
      <c r="F43" s="35">
        <v>1</v>
      </c>
      <c r="G43" s="37">
        <v>82780</v>
      </c>
      <c r="H43" s="35">
        <v>82780</v>
      </c>
      <c r="I43" s="25" t="s">
        <v>209</v>
      </c>
      <c r="J43" s="41" t="s">
        <v>307</v>
      </c>
      <c r="K43" s="30" t="s">
        <v>405</v>
      </c>
      <c r="L43" s="35"/>
      <c r="M43" s="43"/>
      <c r="N43" s="35"/>
    </row>
    <row r="44" spans="1:14" s="38" customFormat="1" ht="43.5" customHeight="1">
      <c r="A44" s="35">
        <v>39</v>
      </c>
      <c r="B44" s="39" t="s">
        <v>409</v>
      </c>
      <c r="C44" s="36" t="s">
        <v>402</v>
      </c>
      <c r="D44" s="42" t="s">
        <v>407</v>
      </c>
      <c r="E44" s="27" t="s">
        <v>192</v>
      </c>
      <c r="F44" s="35">
        <v>1</v>
      </c>
      <c r="G44" s="37">
        <v>45960</v>
      </c>
      <c r="H44" s="35">
        <v>45960</v>
      </c>
      <c r="I44" s="25" t="s">
        <v>209</v>
      </c>
      <c r="J44" s="41" t="s">
        <v>377</v>
      </c>
      <c r="K44" s="30" t="s">
        <v>406</v>
      </c>
      <c r="L44" s="35"/>
      <c r="M44" s="43"/>
      <c r="N44" s="35"/>
    </row>
    <row r="45" spans="1:14" s="38" customFormat="1" ht="18" customHeight="1">
      <c r="A45" s="35"/>
      <c r="B45" s="39"/>
      <c r="C45" s="36"/>
      <c r="D45" s="42"/>
      <c r="E45" s="35"/>
      <c r="F45" s="35"/>
      <c r="G45" s="37">
        <f>SUM(G35:G44)</f>
        <v>22072634.999999996</v>
      </c>
      <c r="H45" s="62">
        <f>SUM(H35:H44)</f>
        <v>19294968.009999994</v>
      </c>
      <c r="I45" s="30"/>
      <c r="J45" s="41"/>
      <c r="K45" s="30"/>
      <c r="L45" s="35"/>
      <c r="M45" s="43"/>
      <c r="N45" s="35"/>
    </row>
    <row r="46" spans="1:14" s="60" customFormat="1" ht="12.75">
      <c r="A46" s="58"/>
      <c r="B46" s="58"/>
      <c r="C46" s="58" t="s">
        <v>203</v>
      </c>
      <c r="D46" s="58"/>
      <c r="E46" s="58"/>
      <c r="F46" s="58"/>
      <c r="G46" s="59">
        <f>G34+G45</f>
        <v>27873322.869999997</v>
      </c>
      <c r="H46" s="59">
        <f>H34+H45</f>
        <v>22053495.589999996</v>
      </c>
      <c r="I46" s="58"/>
      <c r="J46" s="58"/>
      <c r="K46" s="58"/>
      <c r="L46" s="58"/>
      <c r="M46" s="58"/>
      <c r="N46" s="58"/>
    </row>
    <row r="47" spans="1:14" s="38" customFormat="1" ht="39" customHeight="1">
      <c r="A47" s="35">
        <v>40</v>
      </c>
      <c r="B47" s="39" t="s">
        <v>296</v>
      </c>
      <c r="C47" s="36" t="s">
        <v>199</v>
      </c>
      <c r="D47" s="45" t="s">
        <v>201</v>
      </c>
      <c r="E47" s="35" t="s">
        <v>202</v>
      </c>
      <c r="F47" s="45" t="s">
        <v>306</v>
      </c>
      <c r="G47" s="37">
        <v>3735939.78</v>
      </c>
      <c r="H47" s="37">
        <v>3735939.78</v>
      </c>
      <c r="I47" s="30" t="s">
        <v>414</v>
      </c>
      <c r="J47" s="44" t="s">
        <v>307</v>
      </c>
      <c r="K47" s="30" t="s">
        <v>308</v>
      </c>
      <c r="L47" s="45" t="s">
        <v>309</v>
      </c>
      <c r="M47" s="43"/>
      <c r="N47" s="35"/>
    </row>
    <row r="48" spans="1:14" s="38" customFormat="1" ht="42" customHeight="1">
      <c r="A48" s="35">
        <v>41</v>
      </c>
      <c r="B48" s="39" t="s">
        <v>297</v>
      </c>
      <c r="C48" s="36" t="s">
        <v>199</v>
      </c>
      <c r="D48" s="45" t="s">
        <v>201</v>
      </c>
      <c r="E48" s="35" t="s">
        <v>202</v>
      </c>
      <c r="F48" s="45" t="s">
        <v>413</v>
      </c>
      <c r="G48" s="37">
        <v>1736589.27</v>
      </c>
      <c r="H48" s="37">
        <f aca="true" t="shared" si="0" ref="H48:H66">G48</f>
        <v>1736589.27</v>
      </c>
      <c r="I48" s="30" t="s">
        <v>415</v>
      </c>
      <c r="J48" s="44" t="s">
        <v>307</v>
      </c>
      <c r="K48" s="30" t="s">
        <v>310</v>
      </c>
      <c r="L48" s="45" t="s">
        <v>311</v>
      </c>
      <c r="M48" s="43"/>
      <c r="N48" s="35"/>
    </row>
    <row r="49" spans="1:14" s="38" customFormat="1" ht="33" customHeight="1">
      <c r="A49" s="35">
        <v>42</v>
      </c>
      <c r="B49" s="39" t="s">
        <v>298</v>
      </c>
      <c r="C49" s="36" t="s">
        <v>199</v>
      </c>
      <c r="D49" s="45" t="s">
        <v>201</v>
      </c>
      <c r="E49" s="35" t="s">
        <v>202</v>
      </c>
      <c r="F49" s="45" t="s">
        <v>312</v>
      </c>
      <c r="G49" s="37">
        <v>8080350</v>
      </c>
      <c r="H49" s="37">
        <f t="shared" si="0"/>
        <v>8080350</v>
      </c>
      <c r="I49" s="30" t="s">
        <v>313</v>
      </c>
      <c r="J49" s="44" t="s">
        <v>307</v>
      </c>
      <c r="K49" s="30" t="s">
        <v>314</v>
      </c>
      <c r="L49" s="45" t="s">
        <v>315</v>
      </c>
      <c r="M49" s="43"/>
      <c r="N49" s="35"/>
    </row>
    <row r="50" spans="1:14" s="38" customFormat="1" ht="37.5" customHeight="1">
      <c r="A50" s="35">
        <v>43</v>
      </c>
      <c r="B50" s="39" t="s">
        <v>299</v>
      </c>
      <c r="C50" s="36" t="s">
        <v>199</v>
      </c>
      <c r="D50" s="45" t="s">
        <v>201</v>
      </c>
      <c r="E50" s="35" t="s">
        <v>202</v>
      </c>
      <c r="F50" s="45" t="s">
        <v>316</v>
      </c>
      <c r="G50" s="37">
        <v>2722299.27</v>
      </c>
      <c r="H50" s="37">
        <f t="shared" si="0"/>
        <v>2722299.27</v>
      </c>
      <c r="I50" s="30" t="s">
        <v>416</v>
      </c>
      <c r="J50" s="44" t="s">
        <v>307</v>
      </c>
      <c r="K50" s="30" t="s">
        <v>317</v>
      </c>
      <c r="L50" s="45" t="s">
        <v>318</v>
      </c>
      <c r="M50" s="43"/>
      <c r="N50" s="35"/>
    </row>
    <row r="51" spans="1:14" s="38" customFormat="1" ht="35.25" customHeight="1">
      <c r="A51" s="35">
        <v>44</v>
      </c>
      <c r="B51" s="39" t="s">
        <v>384</v>
      </c>
      <c r="C51" s="36" t="s">
        <v>199</v>
      </c>
      <c r="D51" s="45" t="s">
        <v>201</v>
      </c>
      <c r="E51" s="35" t="s">
        <v>202</v>
      </c>
      <c r="F51" s="45" t="s">
        <v>319</v>
      </c>
      <c r="G51" s="37">
        <v>8407902.36</v>
      </c>
      <c r="H51" s="37">
        <f t="shared" si="0"/>
        <v>8407902.36</v>
      </c>
      <c r="I51" s="30" t="s">
        <v>324</v>
      </c>
      <c r="J51" s="44" t="s">
        <v>307</v>
      </c>
      <c r="K51" s="30" t="s">
        <v>320</v>
      </c>
      <c r="L51" s="45" t="s">
        <v>321</v>
      </c>
      <c r="M51" s="43"/>
      <c r="N51" s="35"/>
    </row>
    <row r="52" spans="1:14" s="38" customFormat="1" ht="36.75" customHeight="1">
      <c r="A52" s="35">
        <v>45</v>
      </c>
      <c r="B52" s="39" t="s">
        <v>385</v>
      </c>
      <c r="C52" s="36" t="s">
        <v>199</v>
      </c>
      <c r="D52" s="45" t="s">
        <v>201</v>
      </c>
      <c r="E52" s="35" t="s">
        <v>202</v>
      </c>
      <c r="F52" s="45" t="s">
        <v>322</v>
      </c>
      <c r="G52" s="37">
        <v>500580</v>
      </c>
      <c r="H52" s="37">
        <f t="shared" si="0"/>
        <v>500580</v>
      </c>
      <c r="I52" s="30" t="s">
        <v>323</v>
      </c>
      <c r="J52" s="44" t="s">
        <v>307</v>
      </c>
      <c r="K52" s="30" t="s">
        <v>325</v>
      </c>
      <c r="L52" s="45" t="s">
        <v>326</v>
      </c>
      <c r="M52" s="43"/>
      <c r="N52" s="35"/>
    </row>
    <row r="53" spans="1:14" s="38" customFormat="1" ht="36.75" customHeight="1">
      <c r="A53" s="35">
        <v>46</v>
      </c>
      <c r="B53" s="39" t="s">
        <v>386</v>
      </c>
      <c r="C53" s="36" t="s">
        <v>199</v>
      </c>
      <c r="D53" s="45" t="s">
        <v>201</v>
      </c>
      <c r="E53" s="35" t="s">
        <v>202</v>
      </c>
      <c r="F53" s="45" t="s">
        <v>327</v>
      </c>
      <c r="G53" s="37">
        <v>911562.36</v>
      </c>
      <c r="H53" s="37">
        <f t="shared" si="0"/>
        <v>911562.36</v>
      </c>
      <c r="I53" s="30" t="s">
        <v>328</v>
      </c>
      <c r="J53" s="44" t="s">
        <v>307</v>
      </c>
      <c r="K53" s="30" t="s">
        <v>343</v>
      </c>
      <c r="L53" s="45" t="s">
        <v>329</v>
      </c>
      <c r="M53" s="43"/>
      <c r="N53" s="35"/>
    </row>
    <row r="54" spans="1:14" s="38" customFormat="1" ht="38.25" customHeight="1">
      <c r="A54" s="35">
        <v>47</v>
      </c>
      <c r="B54" s="39" t="s">
        <v>387</v>
      </c>
      <c r="C54" s="36" t="s">
        <v>199</v>
      </c>
      <c r="D54" s="45" t="s">
        <v>201</v>
      </c>
      <c r="E54" s="35" t="s">
        <v>202</v>
      </c>
      <c r="F54" s="45" t="s">
        <v>330</v>
      </c>
      <c r="G54" s="37">
        <v>1449219.27</v>
      </c>
      <c r="H54" s="37">
        <f t="shared" si="0"/>
        <v>1449219.27</v>
      </c>
      <c r="I54" s="30" t="s">
        <v>417</v>
      </c>
      <c r="J54" s="44" t="s">
        <v>307</v>
      </c>
      <c r="K54" s="30" t="s">
        <v>342</v>
      </c>
      <c r="L54" s="45" t="s">
        <v>331</v>
      </c>
      <c r="M54" s="43"/>
      <c r="N54" s="35"/>
    </row>
    <row r="55" spans="1:14" s="38" customFormat="1" ht="39.75" customHeight="1">
      <c r="A55" s="35">
        <v>48</v>
      </c>
      <c r="B55" s="39" t="s">
        <v>388</v>
      </c>
      <c r="C55" s="36" t="s">
        <v>199</v>
      </c>
      <c r="D55" s="45" t="s">
        <v>201</v>
      </c>
      <c r="E55" s="35" t="s">
        <v>202</v>
      </c>
      <c r="F55" s="45" t="s">
        <v>332</v>
      </c>
      <c r="G55" s="37">
        <v>2144466.18</v>
      </c>
      <c r="H55" s="37">
        <f t="shared" si="0"/>
        <v>2144466.18</v>
      </c>
      <c r="I55" s="30" t="s">
        <v>418</v>
      </c>
      <c r="J55" s="44" t="s">
        <v>307</v>
      </c>
      <c r="K55" s="30" t="s">
        <v>341</v>
      </c>
      <c r="L55" s="45" t="s">
        <v>333</v>
      </c>
      <c r="M55" s="43"/>
      <c r="N55" s="35"/>
    </row>
    <row r="56" spans="1:14" s="38" customFormat="1" ht="33.75" customHeight="1">
      <c r="A56" s="35">
        <v>49</v>
      </c>
      <c r="B56" s="39" t="s">
        <v>389</v>
      </c>
      <c r="C56" s="36" t="s">
        <v>199</v>
      </c>
      <c r="D56" s="45" t="s">
        <v>201</v>
      </c>
      <c r="E56" s="35" t="s">
        <v>202</v>
      </c>
      <c r="F56" s="45" t="s">
        <v>334</v>
      </c>
      <c r="G56" s="37">
        <v>1789125.45</v>
      </c>
      <c r="H56" s="37">
        <f t="shared" si="0"/>
        <v>1789125.45</v>
      </c>
      <c r="I56" s="30" t="s">
        <v>335</v>
      </c>
      <c r="J56" s="44" t="s">
        <v>307</v>
      </c>
      <c r="K56" s="30" t="s">
        <v>340</v>
      </c>
      <c r="L56" s="45" t="s">
        <v>336</v>
      </c>
      <c r="M56" s="43"/>
      <c r="N56" s="35"/>
    </row>
    <row r="57" spans="1:14" s="38" customFormat="1" ht="42" customHeight="1">
      <c r="A57" s="35">
        <v>50</v>
      </c>
      <c r="B57" s="39" t="s">
        <v>390</v>
      </c>
      <c r="C57" s="36" t="s">
        <v>199</v>
      </c>
      <c r="D57" s="45" t="s">
        <v>201</v>
      </c>
      <c r="E57" s="35" t="s">
        <v>202</v>
      </c>
      <c r="F57" s="45" t="s">
        <v>337</v>
      </c>
      <c r="G57" s="37">
        <v>803403.09</v>
      </c>
      <c r="H57" s="37">
        <f t="shared" si="0"/>
        <v>803403.09</v>
      </c>
      <c r="I57" s="30" t="s">
        <v>419</v>
      </c>
      <c r="J57" s="44" t="s">
        <v>345</v>
      </c>
      <c r="K57" s="30" t="s">
        <v>338</v>
      </c>
      <c r="L57" s="45" t="s">
        <v>339</v>
      </c>
      <c r="M57" s="43"/>
      <c r="N57" s="35"/>
    </row>
    <row r="58" spans="1:14" s="38" customFormat="1" ht="38.25">
      <c r="A58" s="35">
        <v>51</v>
      </c>
      <c r="B58" s="39" t="s">
        <v>391</v>
      </c>
      <c r="C58" s="36" t="s">
        <v>199</v>
      </c>
      <c r="D58" s="45" t="s">
        <v>201</v>
      </c>
      <c r="E58" s="35" t="s">
        <v>202</v>
      </c>
      <c r="F58" s="45" t="s">
        <v>344</v>
      </c>
      <c r="G58" s="37">
        <v>698343.09</v>
      </c>
      <c r="H58" s="37">
        <f t="shared" si="0"/>
        <v>698343.09</v>
      </c>
      <c r="I58" s="25" t="s">
        <v>209</v>
      </c>
      <c r="J58" s="44" t="s">
        <v>345</v>
      </c>
      <c r="K58" s="30" t="s">
        <v>346</v>
      </c>
      <c r="L58" s="45" t="s">
        <v>347</v>
      </c>
      <c r="M58" s="43"/>
      <c r="N58" s="35"/>
    </row>
    <row r="59" spans="1:14" ht="39" customHeight="1">
      <c r="A59" s="3">
        <v>52</v>
      </c>
      <c r="B59" s="40" t="s">
        <v>392</v>
      </c>
      <c r="C59" s="19" t="s">
        <v>199</v>
      </c>
      <c r="D59" s="23" t="s">
        <v>201</v>
      </c>
      <c r="E59" s="3" t="s">
        <v>202</v>
      </c>
      <c r="F59" s="23" t="s">
        <v>348</v>
      </c>
      <c r="G59" s="20">
        <v>1075335.45</v>
      </c>
      <c r="H59" s="37">
        <f t="shared" si="0"/>
        <v>1075335.45</v>
      </c>
      <c r="I59" s="30" t="s">
        <v>349</v>
      </c>
      <c r="J59" s="21" t="s">
        <v>350</v>
      </c>
      <c r="K59" s="30" t="s">
        <v>351</v>
      </c>
      <c r="L59" s="23" t="s">
        <v>352</v>
      </c>
      <c r="M59" s="22"/>
      <c r="N59" s="3"/>
    </row>
    <row r="60" spans="1:14" ht="37.5" customHeight="1">
      <c r="A60" s="3">
        <v>53</v>
      </c>
      <c r="B60" s="40" t="s">
        <v>393</v>
      </c>
      <c r="C60" s="19" t="s">
        <v>199</v>
      </c>
      <c r="D60" s="23" t="s">
        <v>201</v>
      </c>
      <c r="E60" s="3" t="s">
        <v>202</v>
      </c>
      <c r="F60" s="23" t="s">
        <v>353</v>
      </c>
      <c r="G60" s="20">
        <v>1081503.09</v>
      </c>
      <c r="H60" s="37">
        <f t="shared" si="0"/>
        <v>1081503.09</v>
      </c>
      <c r="I60" s="30" t="s">
        <v>420</v>
      </c>
      <c r="J60" s="21" t="s">
        <v>350</v>
      </c>
      <c r="K60" s="30" t="s">
        <v>354</v>
      </c>
      <c r="L60" s="23" t="s">
        <v>355</v>
      </c>
      <c r="M60" s="22"/>
      <c r="N60" s="3"/>
    </row>
    <row r="61" spans="1:14" ht="40.5" customHeight="1">
      <c r="A61" s="3">
        <v>54</v>
      </c>
      <c r="B61" s="40" t="s">
        <v>394</v>
      </c>
      <c r="C61" s="19" t="s">
        <v>199</v>
      </c>
      <c r="D61" s="23" t="s">
        <v>201</v>
      </c>
      <c r="E61" s="3" t="s">
        <v>202</v>
      </c>
      <c r="F61" s="23" t="s">
        <v>356</v>
      </c>
      <c r="G61" s="20">
        <v>1520397.42</v>
      </c>
      <c r="H61" s="37">
        <f t="shared" si="0"/>
        <v>1520397.42</v>
      </c>
      <c r="I61" s="30" t="s">
        <v>421</v>
      </c>
      <c r="J61" s="21" t="s">
        <v>350</v>
      </c>
      <c r="K61" s="30" t="s">
        <v>357</v>
      </c>
      <c r="L61" s="23" t="s">
        <v>358</v>
      </c>
      <c r="M61" s="22"/>
      <c r="N61" s="3"/>
    </row>
    <row r="62" spans="1:14" ht="40.5" customHeight="1">
      <c r="A62" s="3">
        <v>55</v>
      </c>
      <c r="B62" s="40" t="s">
        <v>395</v>
      </c>
      <c r="C62" s="19" t="s">
        <v>199</v>
      </c>
      <c r="D62" s="23" t="s">
        <v>201</v>
      </c>
      <c r="E62" s="3" t="s">
        <v>202</v>
      </c>
      <c r="F62" s="23" t="s">
        <v>359</v>
      </c>
      <c r="G62" s="20">
        <v>10020823.65</v>
      </c>
      <c r="H62" s="37">
        <f t="shared" si="0"/>
        <v>10020823.65</v>
      </c>
      <c r="I62" s="25" t="s">
        <v>209</v>
      </c>
      <c r="J62" s="21" t="s">
        <v>350</v>
      </c>
      <c r="K62" s="30" t="s">
        <v>360</v>
      </c>
      <c r="L62" s="23" t="s">
        <v>361</v>
      </c>
      <c r="M62" s="22"/>
      <c r="N62" s="3"/>
    </row>
    <row r="63" spans="1:14" ht="52.5" customHeight="1">
      <c r="A63" s="3">
        <v>56</v>
      </c>
      <c r="B63" s="40" t="s">
        <v>396</v>
      </c>
      <c r="C63" s="19" t="s">
        <v>199</v>
      </c>
      <c r="D63" s="23" t="s">
        <v>201</v>
      </c>
      <c r="E63" s="3" t="s">
        <v>202</v>
      </c>
      <c r="F63" s="23" t="s">
        <v>362</v>
      </c>
      <c r="G63" s="20">
        <v>5979150</v>
      </c>
      <c r="H63" s="37">
        <f t="shared" si="0"/>
        <v>5979150</v>
      </c>
      <c r="I63" s="30" t="s">
        <v>363</v>
      </c>
      <c r="J63" s="21" t="s">
        <v>350</v>
      </c>
      <c r="K63" s="30" t="s">
        <v>364</v>
      </c>
      <c r="L63" s="23" t="s">
        <v>365</v>
      </c>
      <c r="M63" s="22"/>
      <c r="N63" s="3"/>
    </row>
    <row r="64" spans="1:14" ht="43.5" customHeight="1">
      <c r="A64" s="3">
        <v>57</v>
      </c>
      <c r="B64" s="40" t="s">
        <v>397</v>
      </c>
      <c r="C64" s="19" t="s">
        <v>199</v>
      </c>
      <c r="D64" s="23" t="s">
        <v>201</v>
      </c>
      <c r="E64" s="3" t="s">
        <v>202</v>
      </c>
      <c r="F64" s="23" t="s">
        <v>366</v>
      </c>
      <c r="G64" s="20">
        <v>9344163.09</v>
      </c>
      <c r="H64" s="37">
        <f t="shared" si="0"/>
        <v>9344163.09</v>
      </c>
      <c r="I64" s="30" t="s">
        <v>422</v>
      </c>
      <c r="J64" s="44" t="s">
        <v>345</v>
      </c>
      <c r="K64" s="30" t="s">
        <v>367</v>
      </c>
      <c r="L64" s="45" t="s">
        <v>368</v>
      </c>
      <c r="M64" s="22"/>
      <c r="N64" s="3"/>
    </row>
    <row r="65" spans="1:14" ht="43.5" customHeight="1">
      <c r="A65" s="3">
        <v>58</v>
      </c>
      <c r="B65" s="40" t="s">
        <v>398</v>
      </c>
      <c r="C65" s="19" t="s">
        <v>199</v>
      </c>
      <c r="D65" s="23" t="s">
        <v>201</v>
      </c>
      <c r="E65" s="3" t="s">
        <v>202</v>
      </c>
      <c r="F65" s="23" t="s">
        <v>369</v>
      </c>
      <c r="G65" s="20">
        <v>108153.09</v>
      </c>
      <c r="H65" s="37">
        <f t="shared" si="0"/>
        <v>108153.09</v>
      </c>
      <c r="I65" s="25" t="s">
        <v>209</v>
      </c>
      <c r="J65" s="21" t="s">
        <v>350</v>
      </c>
      <c r="K65" s="30" t="s">
        <v>370</v>
      </c>
      <c r="L65" s="45" t="s">
        <v>371</v>
      </c>
      <c r="M65" s="22"/>
      <c r="N65" s="3"/>
    </row>
    <row r="66" spans="1:14" ht="45" customHeight="1">
      <c r="A66" s="3">
        <v>59</v>
      </c>
      <c r="B66" s="40" t="s">
        <v>399</v>
      </c>
      <c r="C66" s="19" t="s">
        <v>199</v>
      </c>
      <c r="D66" s="23" t="s">
        <v>201</v>
      </c>
      <c r="E66" s="3" t="s">
        <v>202</v>
      </c>
      <c r="F66" s="23" t="s">
        <v>372</v>
      </c>
      <c r="G66" s="20">
        <v>15456.18</v>
      </c>
      <c r="H66" s="37">
        <f t="shared" si="0"/>
        <v>15456.18</v>
      </c>
      <c r="I66" s="25" t="s">
        <v>209</v>
      </c>
      <c r="J66" s="21" t="s">
        <v>350</v>
      </c>
      <c r="K66" s="30" t="s">
        <v>373</v>
      </c>
      <c r="L66" s="45" t="s">
        <v>374</v>
      </c>
      <c r="M66" s="22"/>
      <c r="N66" s="3"/>
    </row>
    <row r="67" spans="1:14" s="57" customFormat="1" ht="18" customHeight="1">
      <c r="A67" s="49"/>
      <c r="B67" s="49"/>
      <c r="C67" s="50"/>
      <c r="D67" s="51" t="s">
        <v>203</v>
      </c>
      <c r="E67" s="49"/>
      <c r="F67" s="51"/>
      <c r="G67" s="52">
        <f>SUM(G47:G66)</f>
        <v>62124762.09000001</v>
      </c>
      <c r="H67" s="52">
        <f>SUM(H47:H66)</f>
        <v>62124762.09000001</v>
      </c>
      <c r="I67" s="53"/>
      <c r="J67" s="54"/>
      <c r="K67" s="55"/>
      <c r="L67" s="51"/>
      <c r="M67" s="56"/>
      <c r="N67" s="49"/>
    </row>
    <row r="68" spans="1:14" s="48" customFormat="1" ht="12.75">
      <c r="A68" s="14"/>
      <c r="B68" s="14"/>
      <c r="C68" s="14"/>
      <c r="D68" s="46" t="s">
        <v>401</v>
      </c>
      <c r="E68" s="14"/>
      <c r="F68" s="14"/>
      <c r="G68" s="47">
        <f>G67+G46</f>
        <v>89998084.96000001</v>
      </c>
      <c r="H68" s="47">
        <f>H67+H46</f>
        <v>84178257.68</v>
      </c>
      <c r="I68" s="14"/>
      <c r="J68" s="14"/>
      <c r="K68" s="14"/>
      <c r="L68" s="14"/>
      <c r="M68" s="14"/>
      <c r="N68" s="14"/>
    </row>
    <row r="69" ht="12.75">
      <c r="G69" s="61"/>
    </row>
    <row r="70" spans="7:8" ht="12.75">
      <c r="G70" s="24"/>
      <c r="H70" s="24"/>
    </row>
    <row r="75" ht="12.75">
      <c r="N75" s="24"/>
    </row>
    <row r="78" ht="12.75">
      <c r="K78" s="26"/>
    </row>
    <row r="82" ht="12.75">
      <c r="K82" s="24"/>
    </row>
    <row r="84" ht="12.75">
      <c r="K84" s="24"/>
    </row>
    <row r="90" ht="12.75">
      <c r="N90" s="24"/>
    </row>
    <row r="97" ht="12.75">
      <c r="L97" s="24"/>
    </row>
    <row r="98" ht="12.75">
      <c r="L98" s="24"/>
    </row>
  </sheetData>
  <sheetProtection/>
  <mergeCells count="2">
    <mergeCell ref="E1:I1"/>
    <mergeCell ref="E2:I2"/>
  </mergeCells>
  <printOptions/>
  <pageMargins left="0.59" right="0.29" top="0.17" bottom="0.2" header="0.17" footer="0.16"/>
  <pageSetup fitToHeight="4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UserPC2</cp:lastModifiedBy>
  <cp:lastPrinted>2018-07-24T05:19:37Z</cp:lastPrinted>
  <dcterms:created xsi:type="dcterms:W3CDTF">1996-10-08T23:32:33Z</dcterms:created>
  <dcterms:modified xsi:type="dcterms:W3CDTF">2018-07-24T10:42:58Z</dcterms:modified>
  <cp:category/>
  <cp:version/>
  <cp:contentType/>
  <cp:contentStatus/>
</cp:coreProperties>
</file>