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oiseeva\share\Экология\Постановления об утверждении реестра мест ТКО\Лейпциг\"/>
    </mc:Choice>
  </mc:AlternateContent>
  <bookViews>
    <workbookView xWindow="0" yWindow="0" windowWidth="28800" windowHeight="12435" tabRatio="718"/>
  </bookViews>
  <sheets>
    <sheet name="Реестр МНО" sheetId="1" r:id="rId1"/>
    <sheet name="Да_Нет" sheetId="9" state="hidden" r:id="rId2"/>
  </sheets>
  <definedNames>
    <definedName name="О02">'Реестр МНО'!$K$26462</definedName>
    <definedName name="О2">'Реестр МНО'!$K$26462</definedName>
    <definedName name="О4">'Реестр МНО'!$K$26462</definedName>
  </definedNames>
  <calcPr calcId="152511" refMode="R1C1"/>
</workbook>
</file>

<file path=xl/calcChain.xml><?xml version="1.0" encoding="utf-8"?>
<calcChain xmlns="http://schemas.openxmlformats.org/spreadsheetml/2006/main">
  <c r="R19" i="1" l="1"/>
  <c r="R21" i="1"/>
  <c r="R22" i="1"/>
  <c r="R23" i="1"/>
  <c r="R24" i="1"/>
  <c r="R18" i="1"/>
  <c r="R5" i="1" l="1"/>
  <c r="R6" i="1"/>
  <c r="R7" i="1"/>
  <c r="R8" i="1"/>
  <c r="R9" i="1"/>
  <c r="R10" i="1"/>
  <c r="R11" i="1"/>
  <c r="R12" i="1"/>
  <c r="R13" i="1"/>
  <c r="R14" i="1"/>
  <c r="R15" i="1"/>
  <c r="R16" i="1"/>
  <c r="R17" i="1"/>
</calcChain>
</file>

<file path=xl/sharedStrings.xml><?xml version="1.0" encoding="utf-8"?>
<sst xmlns="http://schemas.openxmlformats.org/spreadsheetml/2006/main" count="362" uniqueCount="110">
  <si>
    <t>Реквизиты акта об утверждении реестра мест накопления отходов</t>
  </si>
  <si>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</si>
  <si>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</si>
  <si>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</si>
  <si>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</si>
  <si>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</si>
  <si>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</si>
  <si>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</t>
  </si>
  <si>
    <t>ИНН собственника</t>
  </si>
  <si>
    <t>КПП собственника</t>
  </si>
  <si>
    <t>Категория места накопления отходов</t>
  </si>
  <si>
    <t>Покрытие основания</t>
  </si>
  <si>
    <t>Способ складирования крупногабаритных отходов</t>
  </si>
  <si>
    <t>Наличие раздельного накопления отходов</t>
  </si>
  <si>
    <t>Вхождение в состав общего имущества многоквартирного дома</t>
  </si>
  <si>
    <t>Общее количество емкостей, шт.</t>
  </si>
  <si>
    <t>Объем емкостей, м³</t>
  </si>
  <si>
    <t>График вывоза отходов</t>
  </si>
  <si>
    <t>Емкости для совместного накопления ТКО</t>
  </si>
  <si>
    <t>Емкости для крупногабаритных отходов</t>
  </si>
  <si>
    <t>Количество емкостей, шт.</t>
  </si>
  <si>
    <t>Цвет емкости</t>
  </si>
  <si>
    <t>Группа отходов</t>
  </si>
  <si>
    <t>Объем одной емкости, м³</t>
  </si>
  <si>
    <t>текст</t>
  </si>
  <si>
    <t>список</t>
  </si>
  <si>
    <t>координаты</t>
  </si>
  <si>
    <t>номер</t>
  </si>
  <si>
    <t>число</t>
  </si>
  <si>
    <t>"да" или "нет"</t>
  </si>
  <si>
    <t>Челябинская область</t>
  </si>
  <si>
    <t>Варненский муниципальный район</t>
  </si>
  <si>
    <t>Лейпцигское сельское поселение</t>
  </si>
  <si>
    <t>Контейнерная площадка</t>
  </si>
  <si>
    <t>Один раз в несколько дней</t>
  </si>
  <si>
    <t>По дням недели</t>
  </si>
  <si>
    <t>В бункеры, расположенные на контейнерных площадках</t>
  </si>
  <si>
    <t>Несортированные ТКО</t>
  </si>
  <si>
    <t>Крупногабаритные отходы</t>
  </si>
  <si>
    <t>Да</t>
  </si>
  <si>
    <t>Нет</t>
  </si>
  <si>
    <t>иное</t>
  </si>
  <si>
    <t xml:space="preserve">нет </t>
  </si>
  <si>
    <t>нет</t>
  </si>
  <si>
    <t>с. Лейпциг, ул. Советская, д. 98</t>
  </si>
  <si>
    <t>61.037783</t>
  </si>
  <si>
    <t>53.565989</t>
  </si>
  <si>
    <t>с. Лейпциг, ул. Октябрьская, д. 19</t>
  </si>
  <si>
    <t>61.048202</t>
  </si>
  <si>
    <t>53.56887</t>
  </si>
  <si>
    <t>с. Лейпциг, ул. Советская, д. 5</t>
  </si>
  <si>
    <t>61.05425074696541</t>
  </si>
  <si>
    <t>53.56867845452831</t>
  </si>
  <si>
    <t>с. Лейпциг, ул. 50 лет Победы, д. 11</t>
  </si>
  <si>
    <t>61.054803</t>
  </si>
  <si>
    <t>53.572176</t>
  </si>
  <si>
    <t>с. Лейпциг, ул. Октябрьская, д. 10</t>
  </si>
  <si>
    <t>61.051279</t>
  </si>
  <si>
    <t>53.569341</t>
  </si>
  <si>
    <t>с. Лейпциг, ул. Юбилейная, д. 11</t>
  </si>
  <si>
    <t>61.051555</t>
  </si>
  <si>
    <t>53.570728</t>
  </si>
  <si>
    <t>с. Лейпциг, ул. Мира, д. 52</t>
  </si>
  <si>
    <t>61.03653743863106</t>
  </si>
  <si>
    <t>53.56508482449689</t>
  </si>
  <si>
    <t>с. Лейпциг, ул. Советская, д. 67</t>
  </si>
  <si>
    <t>61.042447</t>
  </si>
  <si>
    <t>53.566658</t>
  </si>
  <si>
    <t>с. Лейпциг, ул. Советская, д. 54</t>
  </si>
  <si>
    <t>61.04454</t>
  </si>
  <si>
    <t>53.567942</t>
  </si>
  <si>
    <t>с. Лейпциг, ул. Юбилейная, д. 23</t>
  </si>
  <si>
    <t>61.04758277535438</t>
  </si>
  <si>
    <t>53.570070585519915</t>
  </si>
  <si>
    <t>с. Лейпциг, ул. Мира, д. 9</t>
  </si>
  <si>
    <t>61.04388266801834</t>
  </si>
  <si>
    <t>53.5659792782437</t>
  </si>
  <si>
    <t>с. Лейпциг, ул. 50 лет Победы, д. 15</t>
  </si>
  <si>
    <t>61.05485826730728</t>
  </si>
  <si>
    <t>53.572516260737814</t>
  </si>
  <si>
    <t>с. Лейпциг, ул. Советская, д. 30</t>
  </si>
  <si>
    <t>61.04959</t>
  </si>
  <si>
    <t>53.568109</t>
  </si>
  <si>
    <t>с. Лейпциг, ул. Молодежная, д. 9</t>
  </si>
  <si>
    <t>61.051377</t>
  </si>
  <si>
    <t>53.57184</t>
  </si>
  <si>
    <t>с. Лейпциг, ул. Октябрьская, д. 41</t>
  </si>
  <si>
    <t>53.567398</t>
  </si>
  <si>
    <t>61.040959</t>
  </si>
  <si>
    <t>с. Лейпциг, ул. Октябрьская, д. 11</t>
  </si>
  <si>
    <t>61.05120241641998</t>
  </si>
  <si>
    <t>53.56924630296686</t>
  </si>
  <si>
    <t>с. Лейпциг, ул. Степная, д. 10</t>
  </si>
  <si>
    <t>61.056281</t>
  </si>
  <si>
    <t>53.571874</t>
  </si>
  <si>
    <t>ж/д станция Саламат, ул. Привокзальная, д. 7</t>
  </si>
  <si>
    <t>61.11724</t>
  </si>
  <si>
    <t>53.553243</t>
  </si>
  <si>
    <r>
      <t>Площадь места накопления отходов, м</t>
    </r>
    <r>
      <rPr>
        <b/>
        <vertAlign val="superscript"/>
        <sz val="12"/>
        <color rgb="FF000000"/>
        <rFont val="Calibri"/>
        <family val="2"/>
        <charset val="1"/>
      </rPr>
      <t>2</t>
    </r>
  </si>
  <si>
    <t>зеленый</t>
  </si>
  <si>
    <t>с. Лейпциг, ул. Октябрьская, д. 29а</t>
  </si>
  <si>
    <t>серый</t>
  </si>
  <si>
    <t>53.56812407</t>
  </si>
  <si>
    <t>61.04506460</t>
  </si>
  <si>
    <t>с. Лейпциг, ул. Советская, д. 16</t>
  </si>
  <si>
    <t>53.568521</t>
  </si>
  <si>
    <t>61.052318</t>
  </si>
  <si>
    <t>№ 36 от 27.12.2023</t>
  </si>
  <si>
    <t>серые</t>
  </si>
  <si>
    <t xml:space="preserve"> Реестр мест накопления твердых коммунальных отходов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</si>
</sst>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1"/>
    </font>
    <font>
      <b/>
      <vertAlign val="superscript"/>
      <sz val="12"/>
      <color rgb="FF000000"/>
      <name val="Calibri"/>
      <family val="2"/>
      <charset val="1"/>
    </font>
    <font>
      <b/>
      <sz val="12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1" xfId="0" applyFont="1" applyBorder="1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E3F3"/>
  </sheetPr>
  <dimension ref="A1:AP26"/>
  <sheetViews>
    <sheetView tabSelected="1" zoomScaleNormal="100" workbookViewId="0">
      <pane ySplit="4" topLeftCell="A5" activePane="bottomLeft" state="frozen"/>
      <selection pane="bottomLeft" sqref="A1:AP1"/>
    </sheetView>
  </sheetViews>
  <sheetFormatPr defaultRowHeight="15" x14ac:dyDescent="0.25"/>
  <cols>
    <col min="1" max="1" width="24.140625" customWidth="1"/>
    <col min="2" max="2" width="15.5703125" customWidth="1"/>
    <col min="3" max="3" width="20.28515625" customWidth="1"/>
    <col min="4" max="4" width="23.7109375" customWidth="1"/>
    <col min="5" max="5" width="15.140625" customWidth="1"/>
    <col min="6" max="6" width="15.28515625" customWidth="1"/>
    <col min="7" max="7" width="15.85546875" customWidth="1"/>
    <col min="8" max="8" width="25.7109375" customWidth="1"/>
    <col min="9" max="9" width="23.28515625" customWidth="1"/>
    <col min="10" max="10" width="23" customWidth="1"/>
    <col min="11" max="11" width="20.28515625" customWidth="1"/>
    <col min="12" max="12" width="17" customWidth="1"/>
    <col min="13" max="14" width="22.5703125" customWidth="1"/>
    <col min="15" max="15" width="24.85546875" customWidth="1"/>
    <col min="16" max="16" width="22.5703125" customWidth="1"/>
    <col min="17" max="17" width="17.42578125" customWidth="1"/>
    <col min="18" max="18" width="23.85546875" customWidth="1"/>
    <col min="19" max="19" width="22.85546875" customWidth="1"/>
    <col min="20" max="20" width="16.42578125" customWidth="1"/>
    <col min="21" max="21" width="14.5703125" customWidth="1"/>
    <col min="22" max="22" width="13.7109375" customWidth="1"/>
    <col min="23" max="23" width="17.42578125" customWidth="1"/>
    <col min="24" max="24" width="20" customWidth="1"/>
    <col min="25" max="25" width="19.140625" customWidth="1"/>
    <col min="26" max="26" width="16" customWidth="1"/>
    <col min="27" max="27" width="20.7109375" customWidth="1"/>
    <col min="28" max="1010" width="8.7109375" customWidth="1"/>
  </cols>
  <sheetData>
    <row r="1" spans="1:42" ht="18.75" customHeight="1" x14ac:dyDescent="0.3">
      <c r="A1" s="14" t="s">
        <v>109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ht="34.15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6" t="s">
        <v>98</v>
      </c>
      <c r="O2" s="15" t="s">
        <v>13</v>
      </c>
      <c r="P2" s="15" t="s">
        <v>14</v>
      </c>
      <c r="Q2" s="15" t="s">
        <v>15</v>
      </c>
      <c r="R2" s="15" t="s">
        <v>16</v>
      </c>
      <c r="S2" s="15" t="s">
        <v>17</v>
      </c>
      <c r="T2" s="15" t="s">
        <v>18</v>
      </c>
      <c r="U2" s="15"/>
      <c r="V2" s="15"/>
      <c r="W2" s="15"/>
      <c r="X2" s="15" t="s">
        <v>19</v>
      </c>
      <c r="Y2" s="15"/>
      <c r="Z2" s="15"/>
      <c r="AA2" s="15"/>
    </row>
    <row r="3" spans="1:42" ht="49.9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" t="s">
        <v>20</v>
      </c>
      <c r="U3" s="1" t="s">
        <v>21</v>
      </c>
      <c r="V3" s="1" t="s">
        <v>22</v>
      </c>
      <c r="W3" s="1" t="s">
        <v>23</v>
      </c>
      <c r="X3" s="1" t="s">
        <v>20</v>
      </c>
      <c r="Y3" s="1" t="s">
        <v>21</v>
      </c>
      <c r="Z3" s="1" t="s">
        <v>22</v>
      </c>
      <c r="AA3" s="1" t="s">
        <v>23</v>
      </c>
    </row>
    <row r="4" spans="1:42" x14ac:dyDescent="0.25">
      <c r="A4" s="2" t="s">
        <v>24</v>
      </c>
      <c r="B4" s="2" t="s">
        <v>25</v>
      </c>
      <c r="C4" s="2" t="s">
        <v>25</v>
      </c>
      <c r="D4" s="2" t="s">
        <v>25</v>
      </c>
      <c r="E4" s="2" t="s">
        <v>24</v>
      </c>
      <c r="F4" s="2" t="s">
        <v>26</v>
      </c>
      <c r="G4" s="2" t="s">
        <v>26</v>
      </c>
      <c r="H4" s="2" t="s">
        <v>24</v>
      </c>
      <c r="I4" s="2" t="s">
        <v>27</v>
      </c>
      <c r="J4" s="2" t="s">
        <v>27</v>
      </c>
      <c r="K4" s="2" t="s">
        <v>25</v>
      </c>
      <c r="L4" s="2" t="s">
        <v>25</v>
      </c>
      <c r="M4" s="2" t="s">
        <v>25</v>
      </c>
      <c r="N4" s="3" t="s">
        <v>28</v>
      </c>
      <c r="O4" s="2" t="s">
        <v>29</v>
      </c>
      <c r="P4" s="2" t="s">
        <v>29</v>
      </c>
      <c r="Q4" s="2" t="s">
        <v>28</v>
      </c>
      <c r="R4" s="2" t="s">
        <v>28</v>
      </c>
      <c r="S4" s="2" t="s">
        <v>25</v>
      </c>
      <c r="T4" s="3" t="s">
        <v>28</v>
      </c>
      <c r="U4" s="3" t="s">
        <v>24</v>
      </c>
      <c r="V4" s="3" t="s">
        <v>24</v>
      </c>
      <c r="W4" s="3" t="s">
        <v>28</v>
      </c>
      <c r="X4" s="3" t="s">
        <v>28</v>
      </c>
      <c r="Y4" s="3" t="s">
        <v>24</v>
      </c>
      <c r="Z4" s="3" t="s">
        <v>24</v>
      </c>
      <c r="AA4" s="3" t="s">
        <v>28</v>
      </c>
    </row>
    <row r="5" spans="1:42" ht="24" x14ac:dyDescent="0.25">
      <c r="A5" s="9" t="s">
        <v>107</v>
      </c>
      <c r="B5" s="5" t="s">
        <v>30</v>
      </c>
      <c r="C5" s="5" t="s">
        <v>31</v>
      </c>
      <c r="D5" s="4" t="s">
        <v>32</v>
      </c>
      <c r="E5" s="5" t="s">
        <v>44</v>
      </c>
      <c r="F5" s="5" t="s">
        <v>46</v>
      </c>
      <c r="G5" s="5" t="s">
        <v>45</v>
      </c>
      <c r="H5" s="4" t="s">
        <v>32</v>
      </c>
      <c r="I5" s="8">
        <v>7428001756</v>
      </c>
      <c r="J5" s="8">
        <v>745801001</v>
      </c>
      <c r="K5" s="5" t="s">
        <v>33</v>
      </c>
      <c r="L5" s="5" t="s">
        <v>41</v>
      </c>
      <c r="M5" s="8"/>
      <c r="N5" s="6">
        <v>8</v>
      </c>
      <c r="O5" s="5" t="s">
        <v>42</v>
      </c>
      <c r="P5" s="5" t="s">
        <v>43</v>
      </c>
      <c r="Q5" s="9">
        <v>3</v>
      </c>
      <c r="R5" s="5">
        <f t="shared" ref="R5:R19" si="0">Q5*W5</f>
        <v>2.25</v>
      </c>
      <c r="S5" s="8" t="s">
        <v>35</v>
      </c>
      <c r="T5" s="7">
        <v>3</v>
      </c>
      <c r="U5" s="10" t="s">
        <v>108</v>
      </c>
      <c r="V5" s="10" t="s">
        <v>37</v>
      </c>
      <c r="W5" s="7">
        <v>0.75</v>
      </c>
      <c r="X5" s="7"/>
      <c r="Y5" s="7"/>
      <c r="Z5" s="7"/>
      <c r="AA5" s="7"/>
    </row>
    <row r="6" spans="1:42" ht="24" x14ac:dyDescent="0.25">
      <c r="A6" s="9" t="s">
        <v>107</v>
      </c>
      <c r="B6" s="5" t="s">
        <v>30</v>
      </c>
      <c r="C6" s="5" t="s">
        <v>31</v>
      </c>
      <c r="D6" s="4" t="s">
        <v>32</v>
      </c>
      <c r="E6" s="5" t="s">
        <v>47</v>
      </c>
      <c r="F6" s="5" t="s">
        <v>49</v>
      </c>
      <c r="G6" s="5" t="s">
        <v>48</v>
      </c>
      <c r="H6" s="4" t="s">
        <v>32</v>
      </c>
      <c r="I6" s="8">
        <v>7428001756</v>
      </c>
      <c r="J6" s="8">
        <v>745801001</v>
      </c>
      <c r="K6" s="5" t="s">
        <v>33</v>
      </c>
      <c r="L6" s="5" t="s">
        <v>41</v>
      </c>
      <c r="M6" s="8"/>
      <c r="N6" s="6">
        <v>8</v>
      </c>
      <c r="O6" s="5" t="s">
        <v>42</v>
      </c>
      <c r="P6" s="5" t="s">
        <v>43</v>
      </c>
      <c r="Q6" s="5">
        <v>1</v>
      </c>
      <c r="R6" s="5">
        <f t="shared" si="0"/>
        <v>0.75</v>
      </c>
      <c r="S6" s="8" t="s">
        <v>35</v>
      </c>
      <c r="T6" s="7">
        <v>1</v>
      </c>
      <c r="U6" s="10" t="s">
        <v>101</v>
      </c>
      <c r="V6" s="10" t="s">
        <v>37</v>
      </c>
      <c r="W6" s="7">
        <v>0.75</v>
      </c>
      <c r="X6" s="7"/>
      <c r="Y6" s="7"/>
      <c r="Z6" s="7"/>
      <c r="AA6" s="7"/>
    </row>
    <row r="7" spans="1:42" ht="24" x14ac:dyDescent="0.25">
      <c r="A7" s="9" t="s">
        <v>107</v>
      </c>
      <c r="B7" s="5" t="s">
        <v>30</v>
      </c>
      <c r="C7" s="5" t="s">
        <v>31</v>
      </c>
      <c r="D7" s="4" t="s">
        <v>32</v>
      </c>
      <c r="E7" s="5" t="s">
        <v>50</v>
      </c>
      <c r="F7" s="5" t="s">
        <v>52</v>
      </c>
      <c r="G7" s="5" t="s">
        <v>51</v>
      </c>
      <c r="H7" s="4" t="s">
        <v>32</v>
      </c>
      <c r="I7" s="8">
        <v>7428001756</v>
      </c>
      <c r="J7" s="8">
        <v>745801001</v>
      </c>
      <c r="K7" s="5" t="s">
        <v>33</v>
      </c>
      <c r="L7" s="5" t="s">
        <v>41</v>
      </c>
      <c r="M7" s="8"/>
      <c r="N7" s="6">
        <v>8</v>
      </c>
      <c r="O7" s="5" t="s">
        <v>42</v>
      </c>
      <c r="P7" s="5" t="s">
        <v>43</v>
      </c>
      <c r="Q7" s="5">
        <v>2</v>
      </c>
      <c r="R7" s="5">
        <f t="shared" si="0"/>
        <v>1.5</v>
      </c>
      <c r="S7" s="8" t="s">
        <v>35</v>
      </c>
      <c r="T7" s="7">
        <v>2</v>
      </c>
      <c r="U7" s="10" t="s">
        <v>108</v>
      </c>
      <c r="V7" s="10" t="s">
        <v>37</v>
      </c>
      <c r="W7" s="7">
        <v>0.75</v>
      </c>
      <c r="X7" s="7"/>
      <c r="Y7" s="7"/>
      <c r="Z7" s="7"/>
      <c r="AA7" s="7"/>
    </row>
    <row r="8" spans="1:42" ht="24" x14ac:dyDescent="0.25">
      <c r="A8" s="9" t="s">
        <v>107</v>
      </c>
      <c r="B8" s="5" t="s">
        <v>30</v>
      </c>
      <c r="C8" s="5" t="s">
        <v>31</v>
      </c>
      <c r="D8" s="4" t="s">
        <v>32</v>
      </c>
      <c r="E8" s="5" t="s">
        <v>53</v>
      </c>
      <c r="F8" s="5" t="s">
        <v>55</v>
      </c>
      <c r="G8" s="5" t="s">
        <v>54</v>
      </c>
      <c r="H8" s="4" t="s">
        <v>32</v>
      </c>
      <c r="I8" s="8">
        <v>7428001756</v>
      </c>
      <c r="J8" s="8">
        <v>745801001</v>
      </c>
      <c r="K8" s="5" t="s">
        <v>33</v>
      </c>
      <c r="L8" s="5" t="s">
        <v>41</v>
      </c>
      <c r="M8" s="8"/>
      <c r="N8" s="6">
        <v>4</v>
      </c>
      <c r="O8" s="5" t="s">
        <v>42</v>
      </c>
      <c r="P8" s="5" t="s">
        <v>43</v>
      </c>
      <c r="Q8" s="5">
        <v>2</v>
      </c>
      <c r="R8" s="5">
        <f t="shared" si="0"/>
        <v>1.5</v>
      </c>
      <c r="S8" s="8" t="s">
        <v>35</v>
      </c>
      <c r="T8" s="7">
        <v>2</v>
      </c>
      <c r="U8" s="10" t="s">
        <v>108</v>
      </c>
      <c r="V8" s="10" t="s">
        <v>37</v>
      </c>
      <c r="W8" s="7">
        <v>0.75</v>
      </c>
      <c r="X8" s="7"/>
      <c r="Y8" s="7"/>
      <c r="Z8" s="7"/>
      <c r="AA8" s="7"/>
    </row>
    <row r="9" spans="1:42" ht="24" x14ac:dyDescent="0.25">
      <c r="A9" s="9" t="s">
        <v>107</v>
      </c>
      <c r="B9" s="5" t="s">
        <v>30</v>
      </c>
      <c r="C9" s="5" t="s">
        <v>31</v>
      </c>
      <c r="D9" s="4" t="s">
        <v>32</v>
      </c>
      <c r="E9" s="5" t="s">
        <v>56</v>
      </c>
      <c r="F9" s="5" t="s">
        <v>58</v>
      </c>
      <c r="G9" s="5" t="s">
        <v>57</v>
      </c>
      <c r="H9" s="4" t="s">
        <v>32</v>
      </c>
      <c r="I9" s="8">
        <v>7428001756</v>
      </c>
      <c r="J9" s="8">
        <v>745801001</v>
      </c>
      <c r="K9" s="5" t="s">
        <v>33</v>
      </c>
      <c r="L9" s="5" t="s">
        <v>41</v>
      </c>
      <c r="M9" s="8"/>
      <c r="N9" s="6">
        <v>8</v>
      </c>
      <c r="O9" s="5" t="s">
        <v>42</v>
      </c>
      <c r="P9" s="5" t="s">
        <v>43</v>
      </c>
      <c r="Q9" s="5">
        <v>2</v>
      </c>
      <c r="R9" s="5">
        <f t="shared" si="0"/>
        <v>1.5</v>
      </c>
      <c r="S9" s="8" t="s">
        <v>35</v>
      </c>
      <c r="T9" s="7">
        <v>2</v>
      </c>
      <c r="U9" s="10" t="s">
        <v>108</v>
      </c>
      <c r="V9" s="10" t="s">
        <v>37</v>
      </c>
      <c r="W9" s="7">
        <v>0.75</v>
      </c>
      <c r="X9" s="7"/>
      <c r="Y9" s="7"/>
      <c r="Z9" s="7"/>
      <c r="AA9" s="7"/>
    </row>
    <row r="10" spans="1:42" ht="24" x14ac:dyDescent="0.25">
      <c r="A10" s="9" t="s">
        <v>107</v>
      </c>
      <c r="B10" s="5" t="s">
        <v>30</v>
      </c>
      <c r="C10" s="5" t="s">
        <v>31</v>
      </c>
      <c r="D10" s="4" t="s">
        <v>32</v>
      </c>
      <c r="E10" s="5" t="s">
        <v>59</v>
      </c>
      <c r="F10" s="5" t="s">
        <v>61</v>
      </c>
      <c r="G10" s="5" t="s">
        <v>60</v>
      </c>
      <c r="H10" s="4" t="s">
        <v>32</v>
      </c>
      <c r="I10" s="8">
        <v>7428001756</v>
      </c>
      <c r="J10" s="8">
        <v>745801001</v>
      </c>
      <c r="K10" s="5" t="s">
        <v>33</v>
      </c>
      <c r="L10" s="5" t="s">
        <v>41</v>
      </c>
      <c r="M10" s="8"/>
      <c r="N10" s="6">
        <v>4</v>
      </c>
      <c r="O10" s="5" t="s">
        <v>42</v>
      </c>
      <c r="P10" s="5" t="s">
        <v>43</v>
      </c>
      <c r="Q10" s="5">
        <v>1</v>
      </c>
      <c r="R10" s="5">
        <f t="shared" si="0"/>
        <v>0.75</v>
      </c>
      <c r="S10" s="8" t="s">
        <v>35</v>
      </c>
      <c r="T10" s="7">
        <v>1</v>
      </c>
      <c r="U10" s="10" t="s">
        <v>101</v>
      </c>
      <c r="V10" s="10" t="s">
        <v>37</v>
      </c>
      <c r="W10" s="7">
        <v>0.75</v>
      </c>
      <c r="X10" s="7"/>
      <c r="Y10" s="7"/>
      <c r="Z10" s="7"/>
      <c r="AA10" s="7"/>
    </row>
    <row r="11" spans="1:42" ht="24" x14ac:dyDescent="0.25">
      <c r="A11" s="9" t="s">
        <v>107</v>
      </c>
      <c r="B11" s="5" t="s">
        <v>30</v>
      </c>
      <c r="C11" s="5" t="s">
        <v>31</v>
      </c>
      <c r="D11" s="4" t="s">
        <v>32</v>
      </c>
      <c r="E11" s="5" t="s">
        <v>62</v>
      </c>
      <c r="F11" s="5" t="s">
        <v>64</v>
      </c>
      <c r="G11" s="5" t="s">
        <v>63</v>
      </c>
      <c r="H11" s="4" t="s">
        <v>32</v>
      </c>
      <c r="I11" s="8">
        <v>7428001756</v>
      </c>
      <c r="J11" s="8">
        <v>745801001</v>
      </c>
      <c r="K11" s="5" t="s">
        <v>33</v>
      </c>
      <c r="L11" s="5" t="s">
        <v>41</v>
      </c>
      <c r="M11" s="8"/>
      <c r="N11" s="6">
        <v>8</v>
      </c>
      <c r="O11" s="5" t="s">
        <v>42</v>
      </c>
      <c r="P11" s="5" t="s">
        <v>43</v>
      </c>
      <c r="Q11" s="5">
        <v>2</v>
      </c>
      <c r="R11" s="5">
        <f t="shared" si="0"/>
        <v>1.5</v>
      </c>
      <c r="S11" s="8" t="s">
        <v>35</v>
      </c>
      <c r="T11" s="7">
        <v>2</v>
      </c>
      <c r="U11" s="10" t="s">
        <v>108</v>
      </c>
      <c r="V11" s="10" t="s">
        <v>37</v>
      </c>
      <c r="W11" s="7">
        <v>0.75</v>
      </c>
      <c r="X11" s="7"/>
      <c r="Y11" s="7"/>
      <c r="Z11" s="7"/>
      <c r="AA11" s="7"/>
    </row>
    <row r="12" spans="1:42" ht="24" x14ac:dyDescent="0.25">
      <c r="A12" s="9" t="s">
        <v>107</v>
      </c>
      <c r="B12" s="5" t="s">
        <v>30</v>
      </c>
      <c r="C12" s="5" t="s">
        <v>31</v>
      </c>
      <c r="D12" s="4" t="s">
        <v>32</v>
      </c>
      <c r="E12" s="5" t="s">
        <v>65</v>
      </c>
      <c r="F12" s="5" t="s">
        <v>67</v>
      </c>
      <c r="G12" s="5" t="s">
        <v>66</v>
      </c>
      <c r="H12" s="4" t="s">
        <v>32</v>
      </c>
      <c r="I12" s="8">
        <v>7428001756</v>
      </c>
      <c r="J12" s="8">
        <v>745801001</v>
      </c>
      <c r="K12" s="5" t="s">
        <v>33</v>
      </c>
      <c r="L12" s="5" t="s">
        <v>41</v>
      </c>
      <c r="M12" s="8"/>
      <c r="N12" s="6">
        <v>8</v>
      </c>
      <c r="O12" s="5" t="s">
        <v>42</v>
      </c>
      <c r="P12" s="5" t="s">
        <v>43</v>
      </c>
      <c r="Q12" s="5">
        <v>1</v>
      </c>
      <c r="R12" s="5">
        <f t="shared" si="0"/>
        <v>0.75</v>
      </c>
      <c r="S12" s="8" t="s">
        <v>35</v>
      </c>
      <c r="T12" s="7">
        <v>1</v>
      </c>
      <c r="U12" s="10" t="s">
        <v>101</v>
      </c>
      <c r="V12" s="10" t="s">
        <v>37</v>
      </c>
      <c r="W12" s="7">
        <v>0.75</v>
      </c>
      <c r="X12" s="7"/>
      <c r="Y12" s="7"/>
      <c r="Z12" s="7"/>
      <c r="AA12" s="7"/>
    </row>
    <row r="13" spans="1:42" ht="24" x14ac:dyDescent="0.25">
      <c r="A13" s="9" t="s">
        <v>107</v>
      </c>
      <c r="B13" s="5" t="s">
        <v>30</v>
      </c>
      <c r="C13" s="5" t="s">
        <v>31</v>
      </c>
      <c r="D13" s="4" t="s">
        <v>32</v>
      </c>
      <c r="E13" s="5" t="s">
        <v>68</v>
      </c>
      <c r="F13" s="5" t="s">
        <v>70</v>
      </c>
      <c r="G13" s="5" t="s">
        <v>69</v>
      </c>
      <c r="H13" s="4" t="s">
        <v>32</v>
      </c>
      <c r="I13" s="8">
        <v>7428001756</v>
      </c>
      <c r="J13" s="8">
        <v>745801001</v>
      </c>
      <c r="K13" s="5" t="s">
        <v>33</v>
      </c>
      <c r="L13" s="5" t="s">
        <v>41</v>
      </c>
      <c r="M13" s="8"/>
      <c r="N13" s="6">
        <v>27.5</v>
      </c>
      <c r="O13" s="5" t="s">
        <v>42</v>
      </c>
      <c r="P13" s="5" t="s">
        <v>43</v>
      </c>
      <c r="Q13" s="5">
        <v>4</v>
      </c>
      <c r="R13" s="5">
        <f t="shared" si="0"/>
        <v>3</v>
      </c>
      <c r="S13" s="8" t="s">
        <v>35</v>
      </c>
      <c r="T13" s="7">
        <v>4</v>
      </c>
      <c r="U13" s="10" t="s">
        <v>108</v>
      </c>
      <c r="V13" s="10" t="s">
        <v>37</v>
      </c>
      <c r="W13" s="7">
        <v>0.75</v>
      </c>
      <c r="X13" s="7"/>
      <c r="Y13" s="7"/>
      <c r="Z13" s="7"/>
      <c r="AA13" s="7"/>
    </row>
    <row r="14" spans="1:42" ht="24" x14ac:dyDescent="0.25">
      <c r="A14" s="9" t="s">
        <v>107</v>
      </c>
      <c r="B14" s="5" t="s">
        <v>30</v>
      </c>
      <c r="C14" s="5" t="s">
        <v>31</v>
      </c>
      <c r="D14" s="4" t="s">
        <v>32</v>
      </c>
      <c r="E14" s="5" t="s">
        <v>71</v>
      </c>
      <c r="F14" s="5" t="s">
        <v>73</v>
      </c>
      <c r="G14" s="5" t="s">
        <v>72</v>
      </c>
      <c r="H14" s="4" t="s">
        <v>32</v>
      </c>
      <c r="I14" s="8">
        <v>7428001756</v>
      </c>
      <c r="J14" s="8">
        <v>745801001</v>
      </c>
      <c r="K14" s="5" t="s">
        <v>33</v>
      </c>
      <c r="L14" s="5" t="s">
        <v>41</v>
      </c>
      <c r="M14" s="8"/>
      <c r="N14" s="6">
        <v>8</v>
      </c>
      <c r="O14" s="5" t="s">
        <v>42</v>
      </c>
      <c r="P14" s="5" t="s">
        <v>43</v>
      </c>
      <c r="Q14" s="5">
        <v>2</v>
      </c>
      <c r="R14" s="5">
        <f t="shared" si="0"/>
        <v>1.5</v>
      </c>
      <c r="S14" s="8" t="s">
        <v>35</v>
      </c>
      <c r="T14" s="7">
        <v>2</v>
      </c>
      <c r="U14" s="10" t="s">
        <v>108</v>
      </c>
      <c r="V14" s="10" t="s">
        <v>37</v>
      </c>
      <c r="W14" s="7">
        <v>0.75</v>
      </c>
      <c r="X14" s="7"/>
      <c r="Y14" s="7"/>
      <c r="Z14" s="7"/>
      <c r="AA14" s="7"/>
    </row>
    <row r="15" spans="1:42" ht="24" x14ac:dyDescent="0.25">
      <c r="A15" s="9" t="s">
        <v>107</v>
      </c>
      <c r="B15" s="5" t="s">
        <v>30</v>
      </c>
      <c r="C15" s="5" t="s">
        <v>31</v>
      </c>
      <c r="D15" s="4" t="s">
        <v>32</v>
      </c>
      <c r="E15" s="5" t="s">
        <v>74</v>
      </c>
      <c r="F15" s="5" t="s">
        <v>76</v>
      </c>
      <c r="G15" s="5" t="s">
        <v>75</v>
      </c>
      <c r="H15" s="4" t="s">
        <v>32</v>
      </c>
      <c r="I15" s="8">
        <v>7428001756</v>
      </c>
      <c r="J15" s="8">
        <v>745801001</v>
      </c>
      <c r="K15" s="5" t="s">
        <v>33</v>
      </c>
      <c r="L15" s="5" t="s">
        <v>41</v>
      </c>
      <c r="M15" s="8"/>
      <c r="N15" s="6">
        <v>4</v>
      </c>
      <c r="O15" s="5" t="s">
        <v>42</v>
      </c>
      <c r="P15" s="5" t="s">
        <v>43</v>
      </c>
      <c r="Q15" s="5">
        <v>2</v>
      </c>
      <c r="R15" s="5">
        <f t="shared" si="0"/>
        <v>1.5</v>
      </c>
      <c r="S15" s="8" t="s">
        <v>35</v>
      </c>
      <c r="T15" s="7">
        <v>2</v>
      </c>
      <c r="U15" s="10" t="s">
        <v>108</v>
      </c>
      <c r="V15" s="10" t="s">
        <v>37</v>
      </c>
      <c r="W15" s="7">
        <v>0.75</v>
      </c>
      <c r="X15" s="7"/>
      <c r="Y15" s="7"/>
      <c r="Z15" s="7"/>
      <c r="AA15" s="7"/>
    </row>
    <row r="16" spans="1:42" ht="24" x14ac:dyDescent="0.25">
      <c r="A16" s="9" t="s">
        <v>107</v>
      </c>
      <c r="B16" s="5" t="s">
        <v>30</v>
      </c>
      <c r="C16" s="5" t="s">
        <v>31</v>
      </c>
      <c r="D16" s="4" t="s">
        <v>32</v>
      </c>
      <c r="E16" s="5" t="s">
        <v>77</v>
      </c>
      <c r="F16" s="5" t="s">
        <v>79</v>
      </c>
      <c r="G16" s="5" t="s">
        <v>78</v>
      </c>
      <c r="H16" s="4" t="s">
        <v>32</v>
      </c>
      <c r="I16" s="8">
        <v>7428001756</v>
      </c>
      <c r="J16" s="8">
        <v>745801001</v>
      </c>
      <c r="K16" s="5" t="s">
        <v>33</v>
      </c>
      <c r="L16" s="5" t="s">
        <v>41</v>
      </c>
      <c r="M16" s="8"/>
      <c r="N16" s="6">
        <v>4</v>
      </c>
      <c r="O16" s="5" t="s">
        <v>42</v>
      </c>
      <c r="P16" s="5" t="s">
        <v>43</v>
      </c>
      <c r="Q16" s="5">
        <v>1</v>
      </c>
      <c r="R16" s="5">
        <f t="shared" si="0"/>
        <v>0.75</v>
      </c>
      <c r="S16" s="8" t="s">
        <v>35</v>
      </c>
      <c r="T16" s="7">
        <v>1</v>
      </c>
      <c r="U16" s="10" t="s">
        <v>101</v>
      </c>
      <c r="V16" s="10" t="s">
        <v>37</v>
      </c>
      <c r="W16" s="7">
        <v>0.75</v>
      </c>
      <c r="X16" s="7"/>
      <c r="Y16" s="7"/>
      <c r="Z16" s="7"/>
      <c r="AA16" s="7"/>
    </row>
    <row r="17" spans="1:27" ht="24" x14ac:dyDescent="0.25">
      <c r="A17" s="9" t="s">
        <v>107</v>
      </c>
      <c r="B17" s="5" t="s">
        <v>30</v>
      </c>
      <c r="C17" s="5" t="s">
        <v>31</v>
      </c>
      <c r="D17" s="4" t="s">
        <v>32</v>
      </c>
      <c r="E17" s="9" t="s">
        <v>80</v>
      </c>
      <c r="F17" s="5" t="s">
        <v>82</v>
      </c>
      <c r="G17" s="5" t="s">
        <v>81</v>
      </c>
      <c r="H17" s="4" t="s">
        <v>32</v>
      </c>
      <c r="I17" s="8">
        <v>7428001756</v>
      </c>
      <c r="J17" s="8">
        <v>745801001</v>
      </c>
      <c r="K17" s="5" t="s">
        <v>33</v>
      </c>
      <c r="L17" s="5" t="s">
        <v>41</v>
      </c>
      <c r="M17" s="8"/>
      <c r="N17" s="6">
        <v>4</v>
      </c>
      <c r="O17" s="5" t="s">
        <v>42</v>
      </c>
      <c r="P17" s="5" t="s">
        <v>43</v>
      </c>
      <c r="Q17" s="5">
        <v>1</v>
      </c>
      <c r="R17" s="5">
        <f t="shared" si="0"/>
        <v>0.75</v>
      </c>
      <c r="S17" s="8" t="s">
        <v>35</v>
      </c>
      <c r="T17" s="7">
        <v>1</v>
      </c>
      <c r="U17" s="10" t="s">
        <v>101</v>
      </c>
      <c r="V17" s="10" t="s">
        <v>37</v>
      </c>
      <c r="W17" s="7">
        <v>0.75</v>
      </c>
      <c r="X17" s="7"/>
      <c r="Y17" s="7"/>
      <c r="Z17" s="7"/>
      <c r="AA17" s="7"/>
    </row>
    <row r="18" spans="1:27" ht="24" x14ac:dyDescent="0.25">
      <c r="A18" s="9" t="s">
        <v>107</v>
      </c>
      <c r="B18" s="5" t="s">
        <v>30</v>
      </c>
      <c r="C18" s="5" t="s">
        <v>31</v>
      </c>
      <c r="D18" s="4" t="s">
        <v>32</v>
      </c>
      <c r="E18" s="5" t="s">
        <v>83</v>
      </c>
      <c r="F18" s="5" t="s">
        <v>85</v>
      </c>
      <c r="G18" s="5" t="s">
        <v>84</v>
      </c>
      <c r="H18" s="4" t="s">
        <v>32</v>
      </c>
      <c r="I18" s="8">
        <v>7428001756</v>
      </c>
      <c r="J18" s="8">
        <v>745801001</v>
      </c>
      <c r="K18" s="5" t="s">
        <v>33</v>
      </c>
      <c r="L18" s="5" t="s">
        <v>41</v>
      </c>
      <c r="M18" s="8"/>
      <c r="N18" s="6">
        <v>4</v>
      </c>
      <c r="O18" s="5" t="s">
        <v>42</v>
      </c>
      <c r="P18" s="5" t="s">
        <v>43</v>
      </c>
      <c r="Q18" s="5">
        <v>2</v>
      </c>
      <c r="R18" s="5">
        <f t="shared" si="0"/>
        <v>1.5</v>
      </c>
      <c r="S18" s="8" t="s">
        <v>35</v>
      </c>
      <c r="T18" s="7">
        <v>2</v>
      </c>
      <c r="U18" s="10" t="s">
        <v>108</v>
      </c>
      <c r="V18" s="10" t="s">
        <v>37</v>
      </c>
      <c r="W18" s="7">
        <v>0.75</v>
      </c>
      <c r="X18" s="7"/>
      <c r="Y18" s="7"/>
      <c r="Z18" s="7"/>
      <c r="AA18" s="7"/>
    </row>
    <row r="19" spans="1:27" ht="24" x14ac:dyDescent="0.25">
      <c r="A19" s="9" t="s">
        <v>107</v>
      </c>
      <c r="B19" s="5" t="s">
        <v>30</v>
      </c>
      <c r="C19" s="5" t="s">
        <v>31</v>
      </c>
      <c r="D19" s="4" t="s">
        <v>32</v>
      </c>
      <c r="E19" s="5" t="s">
        <v>86</v>
      </c>
      <c r="F19" s="5" t="s">
        <v>87</v>
      </c>
      <c r="G19" s="5" t="s">
        <v>88</v>
      </c>
      <c r="H19" s="4" t="s">
        <v>32</v>
      </c>
      <c r="I19" s="8">
        <v>7428001756</v>
      </c>
      <c r="J19" s="8">
        <v>745801001</v>
      </c>
      <c r="K19" s="5" t="s">
        <v>33</v>
      </c>
      <c r="L19" s="5" t="s">
        <v>41</v>
      </c>
      <c r="M19" s="8"/>
      <c r="N19" s="6">
        <v>4</v>
      </c>
      <c r="O19" s="5" t="s">
        <v>42</v>
      </c>
      <c r="P19" s="5" t="s">
        <v>43</v>
      </c>
      <c r="Q19" s="5">
        <v>1</v>
      </c>
      <c r="R19" s="5">
        <f t="shared" si="0"/>
        <v>0.75</v>
      </c>
      <c r="S19" s="8" t="s">
        <v>35</v>
      </c>
      <c r="T19" s="7">
        <v>1</v>
      </c>
      <c r="U19" s="10" t="s">
        <v>101</v>
      </c>
      <c r="V19" s="10" t="s">
        <v>37</v>
      </c>
      <c r="W19" s="7">
        <v>0.75</v>
      </c>
      <c r="X19" s="7"/>
      <c r="Y19" s="7"/>
      <c r="Z19" s="7"/>
      <c r="AA19" s="7"/>
    </row>
    <row r="20" spans="1:27" ht="36" x14ac:dyDescent="0.25">
      <c r="A20" s="9" t="s">
        <v>107</v>
      </c>
      <c r="B20" s="5" t="s">
        <v>30</v>
      </c>
      <c r="C20" s="5" t="s">
        <v>31</v>
      </c>
      <c r="D20" s="4" t="s">
        <v>32</v>
      </c>
      <c r="E20" s="9" t="s">
        <v>100</v>
      </c>
      <c r="F20" s="9" t="s">
        <v>102</v>
      </c>
      <c r="G20" s="9" t="s">
        <v>103</v>
      </c>
      <c r="H20" s="4" t="s">
        <v>32</v>
      </c>
      <c r="I20" s="8">
        <v>7428001756</v>
      </c>
      <c r="J20" s="8">
        <v>745801001</v>
      </c>
      <c r="K20" s="5" t="s">
        <v>33</v>
      </c>
      <c r="L20" s="5" t="s">
        <v>41</v>
      </c>
      <c r="M20" s="8" t="s">
        <v>36</v>
      </c>
      <c r="N20" s="11">
        <v>10</v>
      </c>
      <c r="O20" s="5" t="s">
        <v>42</v>
      </c>
      <c r="P20" s="5" t="s">
        <v>43</v>
      </c>
      <c r="Q20" s="5">
        <v>3</v>
      </c>
      <c r="R20" s="5">
        <v>9.5</v>
      </c>
      <c r="S20" s="8" t="s">
        <v>34</v>
      </c>
      <c r="T20" s="7">
        <v>2</v>
      </c>
      <c r="U20" s="10" t="s">
        <v>108</v>
      </c>
      <c r="V20" s="10" t="s">
        <v>37</v>
      </c>
      <c r="W20" s="7">
        <v>0.75</v>
      </c>
      <c r="X20" s="7">
        <v>1</v>
      </c>
      <c r="Y20" s="7" t="s">
        <v>99</v>
      </c>
      <c r="Z20" s="7" t="s">
        <v>38</v>
      </c>
      <c r="AA20" s="7">
        <v>8</v>
      </c>
    </row>
    <row r="21" spans="1:27" ht="24" x14ac:dyDescent="0.25">
      <c r="A21" s="9" t="s">
        <v>107</v>
      </c>
      <c r="B21" s="5" t="s">
        <v>30</v>
      </c>
      <c r="C21" s="5" t="s">
        <v>31</v>
      </c>
      <c r="D21" s="4" t="s">
        <v>32</v>
      </c>
      <c r="E21" s="5" t="s">
        <v>89</v>
      </c>
      <c r="F21" s="5" t="s">
        <v>91</v>
      </c>
      <c r="G21" s="5" t="s">
        <v>90</v>
      </c>
      <c r="H21" s="4" t="s">
        <v>32</v>
      </c>
      <c r="I21" s="8">
        <v>7428001756</v>
      </c>
      <c r="J21" s="8">
        <v>745801001</v>
      </c>
      <c r="K21" s="5" t="s">
        <v>33</v>
      </c>
      <c r="L21" s="5" t="s">
        <v>41</v>
      </c>
      <c r="M21" s="8"/>
      <c r="N21" s="6">
        <v>8</v>
      </c>
      <c r="O21" s="5" t="s">
        <v>42</v>
      </c>
      <c r="P21" s="5" t="s">
        <v>43</v>
      </c>
      <c r="Q21" s="5">
        <v>2</v>
      </c>
      <c r="R21" s="5">
        <f t="shared" ref="R21:R24" si="1">Q21*W21</f>
        <v>1.5</v>
      </c>
      <c r="S21" s="8" t="s">
        <v>35</v>
      </c>
      <c r="T21" s="7">
        <v>2</v>
      </c>
      <c r="U21" s="10" t="s">
        <v>108</v>
      </c>
      <c r="V21" s="10" t="s">
        <v>37</v>
      </c>
      <c r="W21" s="7">
        <v>0.75</v>
      </c>
      <c r="X21" s="7"/>
      <c r="Y21" s="7"/>
      <c r="Z21" s="7"/>
      <c r="AA21" s="7"/>
    </row>
    <row r="22" spans="1:27" ht="24" x14ac:dyDescent="0.25">
      <c r="A22" s="9" t="s">
        <v>107</v>
      </c>
      <c r="B22" s="5" t="s">
        <v>30</v>
      </c>
      <c r="C22" s="5" t="s">
        <v>31</v>
      </c>
      <c r="D22" s="4" t="s">
        <v>32</v>
      </c>
      <c r="E22" s="9" t="s">
        <v>104</v>
      </c>
      <c r="F22" s="5" t="s">
        <v>105</v>
      </c>
      <c r="G22" s="5" t="s">
        <v>106</v>
      </c>
      <c r="H22" s="4" t="s">
        <v>32</v>
      </c>
      <c r="I22" s="8">
        <v>7428001756</v>
      </c>
      <c r="J22" s="8">
        <v>745801001</v>
      </c>
      <c r="K22" s="5" t="s">
        <v>33</v>
      </c>
      <c r="L22" s="5" t="s">
        <v>41</v>
      </c>
      <c r="M22" s="8"/>
      <c r="N22" s="6">
        <v>4</v>
      </c>
      <c r="O22" s="5" t="s">
        <v>42</v>
      </c>
      <c r="P22" s="5" t="s">
        <v>43</v>
      </c>
      <c r="Q22" s="5">
        <v>2</v>
      </c>
      <c r="R22" s="5">
        <f t="shared" si="1"/>
        <v>1.5</v>
      </c>
      <c r="S22" s="8" t="s">
        <v>35</v>
      </c>
      <c r="T22" s="7">
        <v>2</v>
      </c>
      <c r="U22" s="10" t="s">
        <v>108</v>
      </c>
      <c r="V22" s="10" t="s">
        <v>37</v>
      </c>
      <c r="W22" s="7">
        <v>0.75</v>
      </c>
      <c r="X22" s="7"/>
      <c r="Y22" s="7"/>
      <c r="Z22" s="7"/>
      <c r="AA22" s="7"/>
    </row>
    <row r="23" spans="1:27" ht="24" x14ac:dyDescent="0.25">
      <c r="A23" s="9" t="s">
        <v>107</v>
      </c>
      <c r="B23" s="5" t="s">
        <v>30</v>
      </c>
      <c r="C23" s="5" t="s">
        <v>31</v>
      </c>
      <c r="D23" s="4" t="s">
        <v>32</v>
      </c>
      <c r="E23" s="5" t="s">
        <v>92</v>
      </c>
      <c r="F23" s="5" t="s">
        <v>94</v>
      </c>
      <c r="G23" s="5" t="s">
        <v>93</v>
      </c>
      <c r="H23" s="4" t="s">
        <v>32</v>
      </c>
      <c r="I23" s="8">
        <v>7428001756</v>
      </c>
      <c r="J23" s="8">
        <v>745801001</v>
      </c>
      <c r="K23" s="5" t="s">
        <v>33</v>
      </c>
      <c r="L23" s="5" t="s">
        <v>41</v>
      </c>
      <c r="M23" s="8"/>
      <c r="N23" s="6">
        <v>4</v>
      </c>
      <c r="O23" s="5" t="s">
        <v>42</v>
      </c>
      <c r="P23" s="5" t="s">
        <v>43</v>
      </c>
      <c r="Q23" s="9">
        <v>2</v>
      </c>
      <c r="R23" s="5">
        <f t="shared" si="1"/>
        <v>1.5</v>
      </c>
      <c r="S23" s="8" t="s">
        <v>35</v>
      </c>
      <c r="T23" s="7">
        <v>2</v>
      </c>
      <c r="U23" s="10" t="s">
        <v>108</v>
      </c>
      <c r="V23" s="10" t="s">
        <v>37</v>
      </c>
      <c r="W23" s="7">
        <v>0.75</v>
      </c>
      <c r="X23" s="7"/>
      <c r="Y23" s="7"/>
      <c r="Z23" s="7"/>
      <c r="AA23" s="7"/>
    </row>
    <row r="24" spans="1:27" ht="48" x14ac:dyDescent="0.25">
      <c r="A24" s="9" t="s">
        <v>107</v>
      </c>
      <c r="B24" s="5" t="s">
        <v>30</v>
      </c>
      <c r="C24" s="5" t="s">
        <v>31</v>
      </c>
      <c r="D24" s="4" t="s">
        <v>32</v>
      </c>
      <c r="E24" s="5" t="s">
        <v>95</v>
      </c>
      <c r="F24" s="5" t="s">
        <v>97</v>
      </c>
      <c r="G24" s="5" t="s">
        <v>96</v>
      </c>
      <c r="H24" s="4" t="s">
        <v>32</v>
      </c>
      <c r="I24" s="8">
        <v>7428001756</v>
      </c>
      <c r="J24" s="8">
        <v>745801001</v>
      </c>
      <c r="K24" s="5" t="s">
        <v>33</v>
      </c>
      <c r="L24" s="5" t="s">
        <v>41</v>
      </c>
      <c r="M24" s="8"/>
      <c r="N24" s="6">
        <v>22.5</v>
      </c>
      <c r="O24" s="5" t="s">
        <v>42</v>
      </c>
      <c r="P24" s="5" t="s">
        <v>43</v>
      </c>
      <c r="Q24" s="5">
        <v>3</v>
      </c>
      <c r="R24" s="5">
        <f t="shared" si="1"/>
        <v>2.25</v>
      </c>
      <c r="S24" s="8" t="s">
        <v>35</v>
      </c>
      <c r="T24" s="7">
        <v>3</v>
      </c>
      <c r="U24" s="10" t="s">
        <v>108</v>
      </c>
      <c r="V24" s="10" t="s">
        <v>37</v>
      </c>
      <c r="W24" s="7">
        <v>0.75</v>
      </c>
      <c r="X24" s="7"/>
      <c r="Y24" s="7"/>
      <c r="Z24" s="7"/>
      <c r="AA24" s="7"/>
    </row>
    <row r="25" spans="1:27" x14ac:dyDescent="0.25">
      <c r="U25" s="12"/>
      <c r="V25" s="13"/>
    </row>
    <row r="26" spans="1:27" x14ac:dyDescent="0.25">
      <c r="U26" s="13"/>
      <c r="V26" s="13"/>
    </row>
  </sheetData>
  <mergeCells count="21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X2:AA2"/>
    <mergeCell ref="P2:P3"/>
    <mergeCell ref="Q2:Q3"/>
    <mergeCell ref="R2:R3"/>
    <mergeCell ref="S2:S3"/>
    <mergeCell ref="T2:W2"/>
  </mergeCells>
  <dataValidations xWindow="550" yWindow="518" count="12">
    <dataValidation allowBlank="1" showInputMessage="1" showErrorMessage="1" sqref="O2 K4:P4 N5:P24 K5:K24">
      <formula1>0</formula1>
      <formula2>0</formula2>
    </dataValidation>
    <dataValidation allowBlank="1" showInputMessage="1" showErrorMessage="1" promptTitle="Подсказка" prompt="Значения необходимо брать с листа Excel &quot;Муниципальные образования&quot;" sqref="B2:C2 B4:D4 B5:C24">
      <formula1>0</formula1>
      <formula2>0</formula2>
    </dataValidation>
    <dataValidation allowBlank="1" showInputMessage="1" showErrorMessage="1" promptTitle="Подсказка" prompt="Значения необходимо брать с листа Excel &quot;Населенные пункты&quot;" sqref="D2">
      <formula1>0</formula1>
      <formula2>0</formula2>
    </dataValidation>
    <dataValidation allowBlank="1" showInputMessage="1" showErrorMessage="1" promptTitle="Подсказка" prompt="Значения необходимо брать с листа Excel &quot;Категория МНО&quot;" sqref="K2">
      <formula1>0</formula1>
      <formula2>0</formula2>
    </dataValidation>
    <dataValidation allowBlank="1" showInputMessage="1" showErrorMessage="1" promptTitle="Подсказка" prompt="Значения необходимо брать с листа Excel &quot;Покрытие основания&quot;" sqref="L2 L5:L24">
      <formula1>0</formula1>
      <formula2>0</formula2>
    </dataValidation>
    <dataValidation allowBlank="1" showInputMessage="1" showErrorMessage="1" promptTitle="Подсказка" prompt="Общее количество емкостей места накопления отходов" sqref="Q2">
      <formula1>0</formula1>
      <formula2>0</formula2>
    </dataValidation>
    <dataValidation allowBlank="1" showInputMessage="1" showErrorMessage="1" promptTitle="Подсказка" prompt="Общий объем емкостей места накопления отходов" sqref="R2">
      <formula1>0</formula1>
      <formula2>0</formula2>
    </dataValidation>
    <dataValidation allowBlank="1" showInputMessage="1" showErrorMessage="1" promptTitle="Подсказка" prompt="Значения необходимо брать с листа Excel &quot;График вывоза отходов&quot;" sqref="S2">
      <formula1>0</formula1>
      <formula2>0</formula2>
    </dataValidation>
    <dataValidation allowBlank="1" showInputMessage="1" showErrorMessage="1" promptTitle="Подсказка" prompt="Значения необходимо брать с листа Excel &quot;Способ складирования&quot;" sqref="M2">
      <formula1>0</formula1>
      <formula2>0</formula2>
    </dataValidation>
    <dataValidation allowBlank="1" showInputMessage="1" showErrorMessage="1" promptTitle="Подсказка" prompt="Значения необходимо брать с листа Excel &quot;Тип ограждения&quot;" sqref="N2">
      <formula1>0</formula1>
      <formula2>0</formula2>
    </dataValidation>
    <dataValidation allowBlank="1" showInputMessage="1" showErrorMessage="1" promptTitle="Подсказка" prompt="Значения необходимо брать с листа Excel &quot;Группа отходов&quot;. Если значений несколько, то разделителем считать &quot;;&quot;" sqref="V3 Z3">
      <formula1>0</formula1>
      <formula2>0</formula2>
    </dataValidation>
    <dataValidation allowBlank="1" showInputMessage="1" showErrorMessage="1" promptTitle="Подсказка" prompt="Если значений несколько, то разделителем считать &quot;;&quot;" sqref="U3 W3 Y3 AA3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550" yWindow="518" count="5"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L25:L459</xm:sqref>
        </x14:dataValidation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K25:K459</xm:sqref>
        </x14:dataValidation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S25:S459</xm:sqref>
        </x14:dataValidation>
        <x14:dataValidation type="list" allowBlank="1" showInputMessage="1" showErrorMessage="1">
          <x14:formula1>
            <xm:f>#REF!</xm:f>
          </x14:formula1>
          <x14:formula2>
            <xm:f>0</xm:f>
          </x14:formula2>
          <xm:sqref>M25:M459</xm:sqref>
        </x14:dataValidation>
        <x14:dataValidation type="list" allowBlank="1" showInputMessage="1" showErrorMessage="1">
          <x14:formula1>
            <xm:f>Да_Нет!$A$1:$A$2</xm:f>
          </x14:formula1>
          <x14:formula2>
            <xm:f>0</xm:f>
          </x14:formula2>
          <xm:sqref>O25:P459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2"/>
  <sheetViews>
    <sheetView zoomScaleNormal="100" workbookViewId="0">
      <selection activeCell="A3" sqref="A3"/>
    </sheetView>
  </sheetViews>
  <sheetFormatPr defaultRowHeight="15" x14ac:dyDescent="0.25"/>
  <cols>
    <col min="1" max="1025" width="8.7109375" customWidth="1"/>
  </cols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Реестр МНО</vt:lpstr>
      <vt:lpstr>Да_Нет</vt:lpstr>
      <vt:lpstr>О02</vt:lpstr>
      <vt:lpstr>О2</vt:lpstr>
      <vt:lpstr>О4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Светлана Харламова</dc:creator>
  <dc:description/>
  <cp:lastModifiedBy>Ekolog</cp:lastModifiedBy>
  <cp:revision>1</cp:revision>
  <dcterms:created xsi:type="dcterms:W3CDTF">2023-02-14T12:02:44Z</dcterms:created>
  <dcterms:modified xsi:type="dcterms:W3CDTF">2023-12-28T10:17:41Z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