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документы\КАДРОВАЯ РАБОТА\ОТЧЕТЫ\ЧИСЛЕННОСТЬ МС и РМУ\1 квартал 2021 г\"/>
    </mc:Choice>
  </mc:AlternateContent>
  <xr:revisionPtr revIDLastSave="0" documentId="13_ncr:1_{2D4B1D5C-7039-4175-902D-78B0DFF32F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" l="1"/>
  <c r="D22" i="2"/>
  <c r="D28" i="2" s="1"/>
  <c r="C22" i="2"/>
  <c r="C28" i="2" s="1"/>
  <c r="C65" i="2" s="1"/>
  <c r="D31" i="2"/>
  <c r="C31" i="2"/>
  <c r="D65" i="2" l="1"/>
</calcChain>
</file>

<file path=xl/sharedStrings.xml><?xml version="1.0" encoding="utf-8"?>
<sst xmlns="http://schemas.openxmlformats.org/spreadsheetml/2006/main" count="111" uniqueCount="111">
  <si>
    <t>Финансовое управление администрации Варненского муниципального района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</si>
  <si>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</si>
  <si>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</si>
  <si>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</si>
  <si>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</si>
  <si>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</si>
  <si>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</si>
  <si>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</si>
  <si>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</si>
  <si>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</si>
  <si>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</si>
  <si>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</si>
  <si>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</si>
  <si>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</si>
  <si>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</si>
  <si>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</si>
  <si>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</si>
  <si>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</si>
  <si>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</si>
  <si>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</si>
  <si>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</si>
  <si>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</si>
  <si>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</si>
  <si>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</si>
  <si>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</si>
  <si>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Жилищное хозяйство</t>
  </si>
  <si>
    <t>0501</t>
  </si>
  <si>
    <t>Другие вопросы в области жилищно-коммунального хозяйства</t>
  </si>
  <si>
    <t>0505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</si>
  <si>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</si>
  <si>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</si>
  <si>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</si>
  <si>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</si>
  <si>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</si>
  <si>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</si>
  <si>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</si>
  <si>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</si>
  <si>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</si>
  <si>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</si>
  <si>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</si>
  <si>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</si>
  <si>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</si>
  <si>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</si>
  <si>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</si>
  <si>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</si>
  <si>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</si>
  <si>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</si>
  <si>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</si>
  <si>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</si>
  <si>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</si>
  <si>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</si>
  <si>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</t>
  </si>
  <si>
    <t>1101</t>
  </si>
  <si>
    <t>Массовый спорт</t>
  </si>
  <si>
    <t>1102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</si>
  <si>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</si>
  <si>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</si>
  <si>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Наименование показателя</t>
  </si>
  <si>
    <t>Код БК</t>
  </si>
  <si>
    <t>Годовые назначения</t>
  </si>
  <si>
    <t>Кассовое исполнение местного бюджета с начала года</t>
  </si>
  <si>
    <t>Раздел 1. ДОХОДЫ</t>
  </si>
  <si>
    <t>ИТОГО СОБСТВЕННЫХ ДОХОДОВ</t>
  </si>
  <si>
    <t>ВСЕГО ДОХОДОВ</t>
  </si>
  <si>
    <t>Раздел 2. РАСХОДЫ</t>
  </si>
  <si>
    <t>ВСЕГО РАСХОДОВ</t>
  </si>
  <si>
    <t>Раздел 3. ПРОФИЦИТ БЮДЖЕТА (со знаком "плюс"), ДЕФИЦИТ БЮДЖЕТА (со знаком "минус")</t>
  </si>
  <si>
    <t>0105</t>
  </si>
  <si>
    <t>0111</t>
  </si>
  <si>
    <t>0503</t>
  </si>
  <si>
    <t>0605</t>
  </si>
  <si>
    <t>Судебная система</t>
  </si>
  <si>
    <t>Резервные фонды</t>
  </si>
  <si>
    <t>Благоустройство</t>
  </si>
  <si>
    <t>Другие вопросы в области охраны окружающей среды</t>
  </si>
  <si>
    <t>Прочие межбюджетные трансферты общего характера</t>
  </si>
  <si>
    <t>ЕЖЕКВАРТАЛЬНЫЕ СВЕДЕНИЯ О ХОДЕ ИСПОЛНЕНИЯ БЮДЖЕТА ВАРНЕНСКОГО МУНИЦИПАЛЬНОГО РАЙОНА И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
ЗА I КВАРТАЛ 2021 ГОДА</t>
  </si>
  <si>
    <t>Орган, обеспечивающий исполнение бюджета:</t>
  </si>
  <si>
    <t>Периодичность: квартальная</t>
  </si>
  <si>
    <t>(Единицы измерения: тыс. рублей)</t>
  </si>
  <si>
    <t>НАЛОГИ НА ПРИБЫЛЬ, ДОХОДЫ</t>
  </si>
  <si>
    <t>1 01</t>
  </si>
  <si>
    <t>НАЛОГИ НА ТОВАРЫ (РАБОТЫ, УСЛУГИ), РЕАЛИЗУЕМЫЕ НА ТЕРРИТОРИИ РОССИЙСКОЙ ФЕДЕРАЦИИ</t>
  </si>
  <si>
    <t>1 03</t>
  </si>
  <si>
    <t>НАЛОГИ НА СОВОКУПНЫЙ ДОХОД</t>
  </si>
  <si>
    <t>1 05</t>
  </si>
  <si>
    <t>НАЛОГИ, СБОРЫ И РЕГУЛЯРНЫЕ ПЛАТЕЖИ ЗА ПОЛЬЗОВАНИЕ ПРИРОДНЫМИ РЕСУРСАМИ</t>
  </si>
  <si>
    <t>1 07</t>
  </si>
  <si>
    <t>1 08</t>
  </si>
  <si>
    <t>ГОСУДАРСТВЕННАЯ ПОШЛИНА</t>
  </si>
  <si>
    <t>1 11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</si>
  <si>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</si>
  <si>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</si>
  <si>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1 12</t>
  </si>
  <si>
    <t>ДОХОДЫ ОТ ОКАЗАНИЯ ПЛАТНЫХ УСЛУГ И КОМПЕНСАЦИИ ЗАТРАТ ГОСУДАРСТВА</t>
  </si>
  <si>
    <t>1 13</t>
  </si>
  <si>
    <t>ДОХОДЫ ОТ ПРОДАЖИ МАТЕРИАЛЬНЫХ И НЕМАТЕРИАЛЬНЫХ АКТИВОВ</t>
  </si>
  <si>
    <t>1 14</t>
  </si>
  <si>
    <t>1 16</t>
  </si>
  <si>
    <t>ШТРАФЫ, САНКЦИИ, ВОЗМЕЩЕНИЕ УЩЕРБА</t>
  </si>
  <si>
    <t>ПРОЧИЕ НЕНАЛОГОВЫЕ ДОХОДЫ</t>
  </si>
  <si>
    <t>1 17</t>
  </si>
  <si>
    <t>БЕЗВОЗМЕЗДНЫЕ ПОСТУПЛЕНИЯ ОТ ДРУГИХ БЮДЖЕТОВ БЮДЖЕТНОЙ СИСТЕМЫ РОССИЙСКОЙ ФЕДЕРАЦИИ</t>
  </si>
  <si>
    <t>2 02</t>
  </si>
  <si>
    <t>2 07</t>
  </si>
  <si>
    <t>ПРОЧИЕ БЕЗВОЗМЕЗДНЫЕ ПОСТУПЛЕНИЯ</t>
  </si>
  <si>
    <t>2 18</t>
  </si>
  <si>
    <t>2 19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</si>
  <si>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</si>
  <si>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</si>
  <si>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БЕЗВОЗМЕЗДНЫХ ПОСТУПЛЕНИЙ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</si>
</sst>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top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center"/>
    </xf>
    <xf numFmtId="4" fontId="5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4" fontId="4" fillId="0" borderId="1" xfId="0" applyNumberFormat="1" applyFont="1" applyBorder="1"/>
    <xf numFmtId="49" fontId="2" fillId="0" borderId="1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9"/>
  <sheetViews>
    <sheetView tabSelected="1" topLeftCell="A61" workbookViewId="0">
      <selection activeCell="A69" sqref="A69"/>
    </sheetView>
  </sheetViews>
  <sheetFormatPr defaultRowHeight="12.75" x14ac:dyDescent="0.2"/>
  <cols>
    <col min="1" max="1" width="46.140625" customWidth="1"/>
    <col min="2" max="2" width="19.7109375" customWidth="1"/>
    <col min="3" max="3" width="18.5703125" customWidth="1"/>
    <col min="4" max="4" width="31.28515625" customWidth="1"/>
  </cols>
  <sheetData>
    <row r="2" spans="1:4" ht="88.5" customHeight="1" x14ac:dyDescent="0.25">
      <c r="A2" s="21" t="s">
        <v>76</v>
      </c>
      <c r="B2" s="21"/>
      <c r="C2" s="21"/>
      <c r="D2" s="21"/>
    </row>
    <row r="3" spans="1:4" ht="15.75" x14ac:dyDescent="0.25">
      <c r="A3" s="3" t="s">
        <v>77</v>
      </c>
    </row>
    <row r="4" spans="1:4" ht="15.75" x14ac:dyDescent="0.25">
      <c r="A4" s="3" t="s">
        <v>0</v>
      </c>
    </row>
    <row r="5" spans="1:4" ht="15.75" x14ac:dyDescent="0.25">
      <c r="A5" s="3" t="s">
        <v>78</v>
      </c>
    </row>
    <row r="6" spans="1:4" ht="15.75" x14ac:dyDescent="0.25">
      <c r="A6" s="3"/>
    </row>
    <row r="7" spans="1:4" ht="15.75" x14ac:dyDescent="0.25">
      <c r="A7" s="3" t="s">
        <v>79</v>
      </c>
      <c r="B7" s="1"/>
      <c r="C7" s="1"/>
      <c r="D7" s="1"/>
    </row>
    <row r="8" spans="1:4" ht="47.25" x14ac:dyDescent="0.2">
      <c r="A8" s="11" t="s">
        <v>57</v>
      </c>
      <c r="B8" s="11" t="s">
        <v>58</v>
      </c>
      <c r="C8" s="11" t="s">
        <v>59</v>
      </c>
      <c r="D8" s="11" t="s">
        <v>60</v>
      </c>
    </row>
    <row r="9" spans="1:4" ht="15.75" x14ac:dyDescent="0.2">
      <c r="A9" s="11">
        <v>1</v>
      </c>
      <c r="B9" s="11">
        <v>2</v>
      </c>
      <c r="C9" s="11">
        <v>3</v>
      </c>
      <c r="D9" s="11">
        <v>4</v>
      </c>
    </row>
    <row r="10" spans="1:4" ht="15.75" x14ac:dyDescent="0.2">
      <c r="A10" s="12" t="s">
        <v>61</v>
      </c>
      <c r="B10" s="6"/>
      <c r="C10" s="6"/>
      <c r="D10" s="6"/>
    </row>
    <row r="11" spans="1:4" ht="15.75" x14ac:dyDescent="0.2">
      <c r="A11" s="19" t="s">
        <v>80</v>
      </c>
      <c r="B11" s="5" t="s">
        <v>81</v>
      </c>
      <c r="C11" s="7">
        <v>194050.37</v>
      </c>
      <c r="D11" s="7">
        <v>44797.879000000001</v>
      </c>
    </row>
    <row r="12" spans="1:4" ht="38.25" x14ac:dyDescent="0.2">
      <c r="A12" s="19" t="s">
        <v>82</v>
      </c>
      <c r="B12" s="5" t="s">
        <v>83</v>
      </c>
      <c r="C12" s="7">
        <v>19057.93</v>
      </c>
      <c r="D12" s="7">
        <v>4273.1803799999998</v>
      </c>
    </row>
    <row r="13" spans="1:4" ht="15.75" x14ac:dyDescent="0.2">
      <c r="A13" s="19" t="s">
        <v>84</v>
      </c>
      <c r="B13" s="5" t="s">
        <v>85</v>
      </c>
      <c r="C13" s="7">
        <v>15433.4</v>
      </c>
      <c r="D13" s="7">
        <v>5406.8057600000002</v>
      </c>
    </row>
    <row r="14" spans="1:4" ht="25.5" x14ac:dyDescent="0.2">
      <c r="A14" s="19" t="s">
        <v>86</v>
      </c>
      <c r="B14" s="5" t="s">
        <v>87</v>
      </c>
      <c r="C14" s="7">
        <v>126556</v>
      </c>
      <c r="D14" s="7">
        <v>33476.97453</v>
      </c>
    </row>
    <row r="15" spans="1:4" ht="15.75" x14ac:dyDescent="0.2">
      <c r="A15" s="19" t="s">
        <v>89</v>
      </c>
      <c r="B15" s="17" t="s">
        <v>88</v>
      </c>
      <c r="C15" s="18">
        <v>3100</v>
      </c>
      <c r="D15" s="6">
        <v>663.36102000000005</v>
      </c>
    </row>
    <row r="16" spans="1:4" ht="38.25" x14ac:dyDescent="0.2">
      <c r="A16" s="19" t="s">
        <v>91</v>
      </c>
      <c r="B16" s="17" t="s">
        <v>90</v>
      </c>
      <c r="C16" s="6">
        <v>7846</v>
      </c>
      <c r="D16" s="6">
        <v>565.57461000000001</v>
      </c>
    </row>
    <row r="17" spans="1:4" ht="25.5" x14ac:dyDescent="0.2">
      <c r="A17" s="19" t="s">
        <v>92</v>
      </c>
      <c r="B17" s="17" t="s">
        <v>93</v>
      </c>
      <c r="C17" s="6">
        <v>35654</v>
      </c>
      <c r="D17" s="6">
        <v>9058.2174699999996</v>
      </c>
    </row>
    <row r="18" spans="1:4" ht="25.5" x14ac:dyDescent="0.2">
      <c r="A18" s="19" t="s">
        <v>94</v>
      </c>
      <c r="B18" s="17" t="s">
        <v>95</v>
      </c>
      <c r="C18" s="6">
        <v>11435</v>
      </c>
      <c r="D18" s="6">
        <v>2709.7370900000001</v>
      </c>
    </row>
    <row r="19" spans="1:4" ht="25.5" x14ac:dyDescent="0.2">
      <c r="A19" s="19" t="s">
        <v>96</v>
      </c>
      <c r="B19" s="17" t="s">
        <v>97</v>
      </c>
      <c r="C19" s="6">
        <v>970</v>
      </c>
      <c r="D19" s="6">
        <v>2740.7276999999999</v>
      </c>
    </row>
    <row r="20" spans="1:4" ht="15.75" x14ac:dyDescent="0.2">
      <c r="A20" s="19" t="s">
        <v>99</v>
      </c>
      <c r="B20" s="17" t="s">
        <v>98</v>
      </c>
      <c r="C20" s="6">
        <v>600</v>
      </c>
      <c r="D20" s="6">
        <v>-159.26</v>
      </c>
    </row>
    <row r="21" spans="1:4" ht="15.75" x14ac:dyDescent="0.2">
      <c r="A21" s="19" t="s">
        <v>100</v>
      </c>
      <c r="B21" s="17" t="s">
        <v>101</v>
      </c>
      <c r="C21" s="6">
        <v>0</v>
      </c>
      <c r="D21" s="18">
        <v>2.3199999999999998</v>
      </c>
    </row>
    <row r="22" spans="1:4" ht="15.75" x14ac:dyDescent="0.2">
      <c r="A22" s="14" t="s">
        <v>62</v>
      </c>
      <c r="B22" s="6"/>
      <c r="C22" s="10">
        <f>SUM(C11:C21)</f>
        <v>414702.69999999995</v>
      </c>
      <c r="D22" s="10">
        <f>SUM(D11:D21)</f>
        <v>103535.51756000001</v>
      </c>
    </row>
    <row r="23" spans="1:4" ht="38.25" x14ac:dyDescent="0.2">
      <c r="A23" s="19" t="s">
        <v>102</v>
      </c>
      <c r="B23" s="20" t="s">
        <v>103</v>
      </c>
      <c r="C23" s="7">
        <v>1062683.6569999999</v>
      </c>
      <c r="D23" s="7">
        <v>163685.62781000001</v>
      </c>
    </row>
    <row r="24" spans="1:4" ht="15.75" x14ac:dyDescent="0.2">
      <c r="A24" s="19" t="s">
        <v>105</v>
      </c>
      <c r="B24" s="20" t="s">
        <v>104</v>
      </c>
      <c r="C24" s="7">
        <v>1000</v>
      </c>
      <c r="D24" s="7">
        <v>1500</v>
      </c>
    </row>
    <row r="25" spans="1:4" ht="63.75" x14ac:dyDescent="0.2">
      <c r="A25" s="19" t="s">
        <v>108</v>
      </c>
      <c r="B25" s="20" t="s">
        <v>106</v>
      </c>
      <c r="C25" s="7">
        <v>0</v>
      </c>
      <c r="D25" s="7">
        <v>1.2175800000000001</v>
      </c>
    </row>
    <row r="26" spans="1:4" ht="42.75" customHeight="1" x14ac:dyDescent="0.2">
      <c r="A26" s="19" t="s">
        <v>109</v>
      </c>
      <c r="B26" s="20" t="s">
        <v>107</v>
      </c>
      <c r="C26" s="7">
        <v>0</v>
      </c>
      <c r="D26" s="7">
        <v>-8.5</v>
      </c>
    </row>
    <row r="27" spans="1:4" ht="15.75" x14ac:dyDescent="0.2">
      <c r="A27" s="19" t="s">
        <v>110</v>
      </c>
      <c r="B27" s="20"/>
      <c r="C27" s="7">
        <v>1063683.6599999999</v>
      </c>
      <c r="D27" s="7">
        <f>SUM(D23:D26)</f>
        <v>165178.34539</v>
      </c>
    </row>
    <row r="28" spans="1:4" ht="15.75" x14ac:dyDescent="0.2">
      <c r="A28" s="14" t="s">
        <v>63</v>
      </c>
      <c r="B28" s="6"/>
      <c r="C28" s="10">
        <f>SUM(C22+C27)</f>
        <v>1478386.3599999999</v>
      </c>
      <c r="D28" s="10">
        <f>SUM(D22+D27)</f>
        <v>268713.86294999998</v>
      </c>
    </row>
    <row r="29" spans="1:4" ht="15.75" x14ac:dyDescent="0.2">
      <c r="A29" s="13"/>
      <c r="B29" s="6"/>
      <c r="C29" s="6"/>
      <c r="D29" s="6"/>
    </row>
    <row r="30" spans="1:4" ht="15.75" x14ac:dyDescent="0.2">
      <c r="A30" s="14" t="s">
        <v>64</v>
      </c>
      <c r="B30" s="6"/>
      <c r="C30" s="6"/>
      <c r="D30" s="6"/>
    </row>
    <row r="31" spans="1:4" ht="15.75" x14ac:dyDescent="0.2">
      <c r="A31" s="14" t="s">
        <v>65</v>
      </c>
      <c r="B31" s="10"/>
      <c r="C31" s="10">
        <f>SUM(C32:C64)</f>
        <v>1511165.4799999995</v>
      </c>
      <c r="D31" s="10">
        <f>SUM(D32:D64)</f>
        <v>267224.15999999997</v>
      </c>
    </row>
    <row r="32" spans="1:4" ht="47.25" x14ac:dyDescent="0.2">
      <c r="A32" s="4" t="s">
        <v>1</v>
      </c>
      <c r="B32" s="5" t="s">
        <v>2</v>
      </c>
      <c r="C32" s="6">
        <v>1902.2</v>
      </c>
      <c r="D32" s="7">
        <v>502.76</v>
      </c>
    </row>
    <row r="33" spans="1:4" ht="63" x14ac:dyDescent="0.2">
      <c r="A33" s="4" t="s">
        <v>3</v>
      </c>
      <c r="B33" s="5" t="s">
        <v>4</v>
      </c>
      <c r="C33" s="6">
        <v>4065.7</v>
      </c>
      <c r="D33" s="7">
        <v>778.34</v>
      </c>
    </row>
    <row r="34" spans="1:4" ht="78.75" x14ac:dyDescent="0.2">
      <c r="A34" s="4" t="s">
        <v>5</v>
      </c>
      <c r="B34" s="5" t="s">
        <v>6</v>
      </c>
      <c r="C34" s="6">
        <v>28886.97</v>
      </c>
      <c r="D34" s="7">
        <v>6515.33</v>
      </c>
    </row>
    <row r="35" spans="1:4" ht="15.75" x14ac:dyDescent="0.2">
      <c r="A35" s="4" t="s">
        <v>71</v>
      </c>
      <c r="B35" s="5" t="s">
        <v>67</v>
      </c>
      <c r="C35" s="6">
        <v>5</v>
      </c>
      <c r="D35" s="7">
        <v>0</v>
      </c>
    </row>
    <row r="36" spans="1:4" ht="63" x14ac:dyDescent="0.2">
      <c r="A36" s="4" t="s">
        <v>7</v>
      </c>
      <c r="B36" s="5" t="s">
        <v>8</v>
      </c>
      <c r="C36" s="6">
        <v>21441.200000000001</v>
      </c>
      <c r="D36" s="7">
        <v>5526.05</v>
      </c>
    </row>
    <row r="37" spans="1:4" ht="15.75" x14ac:dyDescent="0.2">
      <c r="A37" s="4" t="s">
        <v>72</v>
      </c>
      <c r="B37" s="5" t="s">
        <v>68</v>
      </c>
      <c r="C37" s="6">
        <v>761.79</v>
      </c>
      <c r="D37" s="7">
        <v>0</v>
      </c>
    </row>
    <row r="38" spans="1:4" ht="15.75" x14ac:dyDescent="0.2">
      <c r="A38" s="4" t="s">
        <v>9</v>
      </c>
      <c r="B38" s="5" t="s">
        <v>10</v>
      </c>
      <c r="C38" s="6">
        <v>17642.63</v>
      </c>
      <c r="D38" s="7">
        <v>2818.61</v>
      </c>
    </row>
    <row r="39" spans="1:4" ht="31.5" x14ac:dyDescent="0.2">
      <c r="A39" s="4" t="s">
        <v>11</v>
      </c>
      <c r="B39" s="5" t="s">
        <v>12</v>
      </c>
      <c r="C39" s="6">
        <v>1835.5</v>
      </c>
      <c r="D39" s="7">
        <v>459.3</v>
      </c>
    </row>
    <row r="40" spans="1:4" ht="15.75" x14ac:dyDescent="0.2">
      <c r="A40" s="4" t="s">
        <v>13</v>
      </c>
      <c r="B40" s="5" t="s">
        <v>14</v>
      </c>
      <c r="C40" s="6">
        <v>1586.8</v>
      </c>
      <c r="D40" s="7">
        <v>297.98</v>
      </c>
    </row>
    <row r="41" spans="1:4" ht="63" x14ac:dyDescent="0.2">
      <c r="A41" s="4" t="s">
        <v>15</v>
      </c>
      <c r="B41" s="5" t="s">
        <v>16</v>
      </c>
      <c r="C41" s="6">
        <v>5296.86</v>
      </c>
      <c r="D41" s="7">
        <v>938.32</v>
      </c>
    </row>
    <row r="42" spans="1:4" ht="15.75" x14ac:dyDescent="0.2">
      <c r="A42" s="4" t="s">
        <v>17</v>
      </c>
      <c r="B42" s="5" t="s">
        <v>18</v>
      </c>
      <c r="C42" s="6">
        <v>370.8</v>
      </c>
      <c r="D42" s="7">
        <v>86.22</v>
      </c>
    </row>
    <row r="43" spans="1:4" ht="15.75" x14ac:dyDescent="0.2">
      <c r="A43" s="4" t="s">
        <v>19</v>
      </c>
      <c r="B43" s="5" t="s">
        <v>20</v>
      </c>
      <c r="C43" s="6">
        <v>6507.48</v>
      </c>
      <c r="D43" s="7">
        <v>1385.6</v>
      </c>
    </row>
    <row r="44" spans="1:4" ht="15.75" x14ac:dyDescent="0.2">
      <c r="A44" s="4" t="s">
        <v>21</v>
      </c>
      <c r="B44" s="5" t="s">
        <v>22</v>
      </c>
      <c r="C44" s="6">
        <v>8500</v>
      </c>
      <c r="D44" s="7">
        <v>1371.07</v>
      </c>
    </row>
    <row r="45" spans="1:4" ht="15.75" x14ac:dyDescent="0.2">
      <c r="A45" s="4" t="s">
        <v>23</v>
      </c>
      <c r="B45" s="5" t="s">
        <v>24</v>
      </c>
      <c r="C45" s="6">
        <v>144971.41</v>
      </c>
      <c r="D45" s="7">
        <v>6746.89</v>
      </c>
    </row>
    <row r="46" spans="1:4" ht="15.75" x14ac:dyDescent="0.2">
      <c r="A46" s="4" t="s">
        <v>25</v>
      </c>
      <c r="B46" s="5" t="s">
        <v>26</v>
      </c>
      <c r="C46" s="6">
        <v>558.54</v>
      </c>
      <c r="D46" s="7">
        <v>56.72</v>
      </c>
    </row>
    <row r="47" spans="1:4" ht="15.75" x14ac:dyDescent="0.2">
      <c r="A47" s="4" t="s">
        <v>73</v>
      </c>
      <c r="B47" s="5" t="s">
        <v>69</v>
      </c>
      <c r="C47" s="6">
        <v>12287.44</v>
      </c>
      <c r="D47" s="7"/>
    </row>
    <row r="48" spans="1:4" ht="31.5" x14ac:dyDescent="0.2">
      <c r="A48" s="4" t="s">
        <v>27</v>
      </c>
      <c r="B48" s="5" t="s">
        <v>28</v>
      </c>
      <c r="C48" s="6">
        <v>75129.429999999993</v>
      </c>
      <c r="D48" s="7">
        <v>8404.4599999999991</v>
      </c>
    </row>
    <row r="49" spans="1:4" ht="31.5" x14ac:dyDescent="0.2">
      <c r="A49" s="4" t="s">
        <v>74</v>
      </c>
      <c r="B49" s="5" t="s">
        <v>70</v>
      </c>
      <c r="C49" s="6">
        <v>8485.4599999999991</v>
      </c>
      <c r="D49" s="7">
        <v>0</v>
      </c>
    </row>
    <row r="50" spans="1:4" ht="15.75" x14ac:dyDescent="0.2">
      <c r="A50" s="4" t="s">
        <v>29</v>
      </c>
      <c r="B50" s="5" t="s">
        <v>30</v>
      </c>
      <c r="C50" s="6">
        <v>167107.85</v>
      </c>
      <c r="D50" s="7">
        <v>39966.6</v>
      </c>
    </row>
    <row r="51" spans="1:4" ht="15.75" x14ac:dyDescent="0.2">
      <c r="A51" s="4" t="s">
        <v>31</v>
      </c>
      <c r="B51" s="5" t="s">
        <v>32</v>
      </c>
      <c r="C51" s="6">
        <v>356378.18</v>
      </c>
      <c r="D51" s="7">
        <v>78757.63</v>
      </c>
    </row>
    <row r="52" spans="1:4" ht="15.75" x14ac:dyDescent="0.2">
      <c r="A52" s="4" t="s">
        <v>33</v>
      </c>
      <c r="B52" s="5" t="s">
        <v>34</v>
      </c>
      <c r="C52" s="6">
        <v>45738.8</v>
      </c>
      <c r="D52" s="7">
        <v>8945.75</v>
      </c>
    </row>
    <row r="53" spans="1:4" ht="15.75" x14ac:dyDescent="0.2">
      <c r="A53" s="4" t="s">
        <v>35</v>
      </c>
      <c r="B53" s="5" t="s">
        <v>36</v>
      </c>
      <c r="C53" s="6">
        <v>2215.34</v>
      </c>
      <c r="D53" s="7">
        <v>13.5</v>
      </c>
    </row>
    <row r="54" spans="1:4" ht="15.75" x14ac:dyDescent="0.2">
      <c r="A54" s="4" t="s">
        <v>37</v>
      </c>
      <c r="B54" s="5" t="s">
        <v>38</v>
      </c>
      <c r="C54" s="6">
        <v>33816.379999999997</v>
      </c>
      <c r="D54" s="7">
        <v>5888.59</v>
      </c>
    </row>
    <row r="55" spans="1:4" ht="15.75" x14ac:dyDescent="0.2">
      <c r="A55" s="4" t="s">
        <v>39</v>
      </c>
      <c r="B55" s="5" t="s">
        <v>40</v>
      </c>
      <c r="C55" s="6">
        <v>124853.01</v>
      </c>
      <c r="D55" s="7">
        <v>10484.89</v>
      </c>
    </row>
    <row r="56" spans="1:4" ht="31.5" x14ac:dyDescent="0.2">
      <c r="A56" s="4" t="s">
        <v>41</v>
      </c>
      <c r="B56" s="5" t="s">
        <v>42</v>
      </c>
      <c r="C56" s="6">
        <v>7649.93</v>
      </c>
      <c r="D56" s="7">
        <v>1444.8</v>
      </c>
    </row>
    <row r="57" spans="1:4" ht="15.75" x14ac:dyDescent="0.2">
      <c r="A57" s="4" t="s">
        <v>43</v>
      </c>
      <c r="B57" s="5" t="s">
        <v>44</v>
      </c>
      <c r="C57" s="6">
        <v>36252.9</v>
      </c>
      <c r="D57" s="7">
        <v>9124.82</v>
      </c>
    </row>
    <row r="58" spans="1:4" ht="15.75" x14ac:dyDescent="0.2">
      <c r="A58" s="4" t="s">
        <v>45</v>
      </c>
      <c r="B58" s="5" t="s">
        <v>46</v>
      </c>
      <c r="C58" s="6">
        <v>117410.96</v>
      </c>
      <c r="D58" s="7">
        <v>34140.75</v>
      </c>
    </row>
    <row r="59" spans="1:4" ht="15.75" x14ac:dyDescent="0.2">
      <c r="A59" s="4" t="s">
        <v>47</v>
      </c>
      <c r="B59" s="5" t="s">
        <v>48</v>
      </c>
      <c r="C59" s="6">
        <v>89988.03</v>
      </c>
      <c r="D59" s="7">
        <v>19873.240000000002</v>
      </c>
    </row>
    <row r="60" spans="1:4" ht="31.5" x14ac:dyDescent="0.2">
      <c r="A60" s="4" t="s">
        <v>49</v>
      </c>
      <c r="B60" s="5" t="s">
        <v>50</v>
      </c>
      <c r="C60" s="6">
        <v>20605.18</v>
      </c>
      <c r="D60" s="7">
        <v>5129.99</v>
      </c>
    </row>
    <row r="61" spans="1:4" ht="15.75" x14ac:dyDescent="0.2">
      <c r="A61" s="4" t="s">
        <v>51</v>
      </c>
      <c r="B61" s="5" t="s">
        <v>52</v>
      </c>
      <c r="C61" s="6">
        <v>1927.89</v>
      </c>
      <c r="D61" s="7">
        <v>449.45</v>
      </c>
    </row>
    <row r="62" spans="1:4" ht="15.75" x14ac:dyDescent="0.2">
      <c r="A62" s="4" t="s">
        <v>53</v>
      </c>
      <c r="B62" s="5" t="s">
        <v>54</v>
      </c>
      <c r="C62" s="6">
        <v>90061.67</v>
      </c>
      <c r="D62" s="7">
        <v>391.1</v>
      </c>
    </row>
    <row r="63" spans="1:4" ht="47.25" x14ac:dyDescent="0.2">
      <c r="A63" s="4" t="s">
        <v>55</v>
      </c>
      <c r="B63" s="5" t="s">
        <v>56</v>
      </c>
      <c r="C63" s="6">
        <v>54070.7</v>
      </c>
      <c r="D63" s="7">
        <v>16725.400000000001</v>
      </c>
    </row>
    <row r="64" spans="1:4" ht="31.5" x14ac:dyDescent="0.25">
      <c r="A64" s="4" t="s">
        <v>75</v>
      </c>
      <c r="B64" s="9">
        <v>1403</v>
      </c>
      <c r="C64" s="6">
        <v>22853.45</v>
      </c>
      <c r="D64" s="8">
        <v>0</v>
      </c>
    </row>
    <row r="65" spans="1:4" ht="47.25" x14ac:dyDescent="0.2">
      <c r="A65" s="14" t="s">
        <v>66</v>
      </c>
      <c r="B65" s="15"/>
      <c r="C65" s="16">
        <f>SUM(C28-C31)</f>
        <v>-32779.119999999646</v>
      </c>
      <c r="D65" s="16">
        <f>SUM(D28-D31)</f>
        <v>1489.7029500000062</v>
      </c>
    </row>
    <row r="69" spans="1:4" x14ac:dyDescent="0.2">
      <c r="A69" s="2"/>
    </row>
  </sheetData>
  <mergeCells count="1">
    <mergeCell ref="A2:D2"/>
  </mergeCells>
  <pageMargins left="0.11811023622047245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79507232337</dc:creator>
  <dc:description>POI HSSF rep:2.52.0.275</dc:description>
  <cp:lastModifiedBy>OtdelKadrov</cp:lastModifiedBy>
  <cp:lastPrinted>2021-04-20T09:55:58Z</cp:lastPrinted>
  <dcterms:created xsi:type="dcterms:W3CDTF">2021-04-09T11:02:14Z</dcterms:created>
  <dcterms:modified xsi:type="dcterms:W3CDTF">2021-04-20T10:17:31Z</dcterms:modified>
</cp:coreProperties>
</file>