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9035" windowHeight="11760" activeTab="1"/>
  </bookViews>
  <sheets>
    <sheet name="1-раздел-недвиж.им." sheetId="5" r:id="rId1"/>
    <sheet name="2-раздел -движ.им." sheetId="6" r:id="rId2"/>
    <sheet name="3-раздел-учрежд." sheetId="7" r:id="rId3"/>
  </sheets>
  <calcPr calcId="124519" refMode="R1C1"/>
</workbook>
</file>

<file path=xl/calcChain.xml><?xml version="1.0" encoding="utf-8"?>
<calcChain xmlns="http://schemas.openxmlformats.org/spreadsheetml/2006/main">
  <c r="H77" i="6"/>
  <c r="I31"/>
  <c r="M31"/>
  <c r="H31"/>
  <c r="I14" i="5"/>
  <c r="H14"/>
  <c r="H42" i="6"/>
  <c r="M32"/>
  <c r="M41"/>
  <c r="M40"/>
  <c r="M36" l="1"/>
  <c r="L11" i="7"/>
  <c r="M44" i="6"/>
  <c r="M39"/>
  <c r="M38"/>
  <c r="M35"/>
  <c r="M34"/>
  <c r="M33"/>
  <c r="M8" i="5"/>
  <c r="H8"/>
  <c r="M42" i="6" l="1"/>
</calcChain>
</file>

<file path=xl/sharedStrings.xml><?xml version="1.0" encoding="utf-8"?>
<sst xmlns="http://schemas.openxmlformats.org/spreadsheetml/2006/main" count="499" uniqueCount="225">
  <si>
    <t xml:space="preserve">№ </t>
  </si>
  <si>
    <t>Реест</t>
  </si>
  <si>
    <t>Дата</t>
  </si>
  <si>
    <t>Наименование</t>
  </si>
  <si>
    <t>п\п</t>
  </si>
  <si>
    <t>ровый</t>
  </si>
  <si>
    <t>внесения</t>
  </si>
  <si>
    <t>Адрес, местоположение</t>
  </si>
  <si>
    <t>№</t>
  </si>
  <si>
    <t>в реестр</t>
  </si>
  <si>
    <t>кв.м.</t>
  </si>
  <si>
    <t>Площадь  (кв.м.)</t>
  </si>
  <si>
    <t>Год ввода в эксплуатацию</t>
  </si>
  <si>
    <t>Кадастровый или условный номер</t>
  </si>
  <si>
    <t>Обременение, использование</t>
  </si>
  <si>
    <t>Остаточная стоимость,рублей</t>
  </si>
  <si>
    <t>Амортизация,рублей</t>
  </si>
  <si>
    <t>недвижимого имущества</t>
  </si>
  <si>
    <t>Договор оперативного управления№ 2 от 01.08.2014г.</t>
  </si>
  <si>
    <t>Документ основания и дата прекращения права собственности</t>
  </si>
  <si>
    <t>Реестровый</t>
  </si>
  <si>
    <t>Год выпуска, ввода в эксплуатацию</t>
  </si>
  <si>
    <t>Ед.измер</t>
  </si>
  <si>
    <t>Кол-во</t>
  </si>
  <si>
    <t>Балансовая стоимость, рублей</t>
  </si>
  <si>
    <t>Остаточная стоимость, рублей</t>
  </si>
  <si>
    <t>номер</t>
  </si>
  <si>
    <t>имущества</t>
  </si>
  <si>
    <t>шт.кв.м.</t>
  </si>
  <si>
    <t>Обременение</t>
  </si>
  <si>
    <t>Местоположение (адрес)</t>
  </si>
  <si>
    <t xml:space="preserve">Инвентарный </t>
  </si>
  <si>
    <t>договор оперативного  управления</t>
  </si>
  <si>
    <t xml:space="preserve">  104.0003</t>
  </si>
  <si>
    <t>Системный блок</t>
  </si>
  <si>
    <t xml:space="preserve">  104.0017</t>
  </si>
  <si>
    <t xml:space="preserve">  104.0001</t>
  </si>
  <si>
    <t xml:space="preserve">  104.0002</t>
  </si>
  <si>
    <t>Сирена -702</t>
  </si>
  <si>
    <t>итого</t>
  </si>
  <si>
    <t>№ п/п</t>
  </si>
  <si>
    <t>Реестровый номер</t>
  </si>
  <si>
    <t>Полное наименование учреждения</t>
  </si>
  <si>
    <t xml:space="preserve">Организационно-правовая форма </t>
  </si>
  <si>
    <t>Правоустанавливающие документы</t>
  </si>
  <si>
    <t>Реквизиты документа основания создания юридического лица</t>
  </si>
  <si>
    <t>Основание владения правом на использование муниципального имущества</t>
  </si>
  <si>
    <t>Балансовая стоимость ,рублей</t>
  </si>
  <si>
    <t>Остаточная стоимость ,рублей</t>
  </si>
  <si>
    <t>Среднесписочная численность работников, человек</t>
  </si>
  <si>
    <t>Казенные муниципальные  учреждения</t>
  </si>
  <si>
    <t>.3/01/1</t>
  </si>
  <si>
    <t>Муниципальное учреждение</t>
  </si>
  <si>
    <t>Договор оперативного управления № 2  от 01.08.2014г.</t>
  </si>
  <si>
    <t>.3/01/2</t>
  </si>
  <si>
    <t>Договор оперативного управления № 1 от 01.08.2014г.</t>
  </si>
  <si>
    <t>Нежилое здание ДК с.Алексеевка</t>
  </si>
  <si>
    <t>сАлексеевка ул.Школьная д.4</t>
  </si>
  <si>
    <t>Администрация Алексеевского сельского поселения</t>
  </si>
  <si>
    <t>Муниципальное учреждение культуры  "Алексеевский СДК</t>
  </si>
  <si>
    <t>Устав муниципального образования Алексеевского сельское поселение №66 от 30.12.2011г.</t>
  </si>
  <si>
    <t>Свид-во 74 № 003588144 от 18.10.2002г. ОГРН 1027401532036</t>
  </si>
  <si>
    <t>Устав муниципального образования Алексеевское сельское поселение № ЧИ 745053122005001 от 01.12.2005г.</t>
  </si>
  <si>
    <t>с.Алексеевка ул Школьная д 4</t>
  </si>
  <si>
    <t>Свид-во 74 № 005868690 от 28.04.2012г. ОГРН 1057419508629</t>
  </si>
  <si>
    <t>РАЗДЕЛ 3 Реестра муниципальной собственности Алексеевского сельского поселения по состоянию на 01.01.2020г.</t>
  </si>
  <si>
    <t>Дата возникновения и прекращения права муниципальной  собственности на движимое имущество</t>
  </si>
  <si>
    <t>01.09.2017г</t>
  </si>
  <si>
    <t>01.09.2014г</t>
  </si>
  <si>
    <t>Реквизиты документов -оснований возникновения(прекращения)права муниципальной собственности на движимое имущество</t>
  </si>
  <si>
    <t>Договор оперативного управления № 1 от 01.09.2014г</t>
  </si>
  <si>
    <t>Договор оперативного управления № 2 от 01.09.2014г</t>
  </si>
  <si>
    <t>Сведения  об установленных в отношении муниципального движимого имущества ограничениях(обременениях) с указанием основания и даты их возникновения и прекращения</t>
  </si>
  <si>
    <t>1\001</t>
  </si>
  <si>
    <t>Глава сельского поселения</t>
  </si>
  <si>
    <t>Л.В.Пузикова</t>
  </si>
  <si>
    <t xml:space="preserve">  104.0013</t>
  </si>
  <si>
    <t>Компьютер: Монитор Samsung LG, системный блок, клавиатур,vsim</t>
  </si>
  <si>
    <t>Компьютер: Монитор , системный блок, клавиату,мышь,ИП6,принтер</t>
  </si>
  <si>
    <t>2/01/002</t>
  </si>
  <si>
    <t>Компьютер: Монитор Samsung 793 Nсистемный блок, клавиатур,vsim</t>
  </si>
  <si>
    <t>2/01/003</t>
  </si>
  <si>
    <t>Компьютер: Монитор Samsung 794 Nсистемный блок, клавиатур,vsim</t>
  </si>
  <si>
    <t>Компьютер: МониторSync Master 710Nсистемный блок, клавиатур,мышь</t>
  </si>
  <si>
    <t xml:space="preserve">  104.0007</t>
  </si>
  <si>
    <t>Компьютер: Монитор MOO6M4273 системный блок, клавиатур,vsim</t>
  </si>
  <si>
    <t>11.11.2011.</t>
  </si>
  <si>
    <t xml:space="preserve">  104.0014</t>
  </si>
  <si>
    <t>Компьютер: Монитор , системный блок, клавиату,мышь, манипулятор</t>
  </si>
  <si>
    <t>01.12.2006.</t>
  </si>
  <si>
    <t>10136020</t>
  </si>
  <si>
    <t>01.05.2011.</t>
  </si>
  <si>
    <t>Автомобиль ВАЗ 2107 40 № Е313нк</t>
  </si>
  <si>
    <t>18.04.2011.</t>
  </si>
  <si>
    <t>Автомобиль Лада Гранта 29410</t>
  </si>
  <si>
    <t>25.05.2019.</t>
  </si>
  <si>
    <t>10135028</t>
  </si>
  <si>
    <t>101035029</t>
  </si>
  <si>
    <t xml:space="preserve">  104.0058</t>
  </si>
  <si>
    <t>2/01/004</t>
  </si>
  <si>
    <t>2/01/010</t>
  </si>
  <si>
    <t>2/01/011</t>
  </si>
  <si>
    <t>с.Алексеевка ул Школьная д 6</t>
  </si>
  <si>
    <t>101035030</t>
  </si>
  <si>
    <t>МФУ лазерный BROTHER MFC-L2700DWR, А4, лазерный, серый</t>
  </si>
  <si>
    <t>1101340300371</t>
  </si>
  <si>
    <t>Металлический мусорный контейнер без колес</t>
  </si>
  <si>
    <t>Списан 23.01.2021</t>
  </si>
  <si>
    <t>Ед.изм. (шт.)</t>
  </si>
  <si>
    <t>Раздел 1. "СВЕДЕНИЯ О НЕДВИЖИМОМ ИМУЩЕСТВЕ"</t>
  </si>
  <si>
    <t xml:space="preserve">                                  Р А З Д Е Л  2. "СВЕДЕНИЯ О ДВИЖИМОМ ИМУЩЕСТВЕ"</t>
  </si>
  <si>
    <t>2/01/012</t>
  </si>
  <si>
    <t>2/01/013</t>
  </si>
  <si>
    <t>ИТОГО:</t>
  </si>
  <si>
    <t>2/01/001</t>
  </si>
  <si>
    <t>2/01/005</t>
  </si>
  <si>
    <t>2/01/006</t>
  </si>
  <si>
    <t>2/01/007</t>
  </si>
  <si>
    <t>2/01/008</t>
  </si>
  <si>
    <t>2/01/009</t>
  </si>
  <si>
    <t>Площадка для установки контейнеров под ТКО</t>
  </si>
  <si>
    <t>Уличное освещение 2,5 км</t>
  </si>
  <si>
    <t>шт.</t>
  </si>
  <si>
    <t>с. Алексеевка,ул. Набережная,ул. Садовая,ул. Школьная,ул.Центральная</t>
  </si>
  <si>
    <t>2/01/014</t>
  </si>
  <si>
    <t>10 613,32</t>
  </si>
  <si>
    <t>2/01/015</t>
  </si>
  <si>
    <t>2/01/016</t>
  </si>
  <si>
    <t>2/01/017</t>
  </si>
  <si>
    <t>2/01/018</t>
  </si>
  <si>
    <t>2/01/019</t>
  </si>
  <si>
    <t>2/01/020</t>
  </si>
  <si>
    <t>2/01/021</t>
  </si>
  <si>
    <t>2/01/022</t>
  </si>
  <si>
    <t>2/01/023</t>
  </si>
  <si>
    <t>2/01/024</t>
  </si>
  <si>
    <t>2/01/025</t>
  </si>
  <si>
    <t>2/01/026</t>
  </si>
  <si>
    <t>2/01/027</t>
  </si>
  <si>
    <t>2/01/028</t>
  </si>
  <si>
    <t>2/01/029</t>
  </si>
  <si>
    <t>2/01/030</t>
  </si>
  <si>
    <t>2/01/031</t>
  </si>
  <si>
    <t>2/01/032</t>
  </si>
  <si>
    <t>2/01/033</t>
  </si>
  <si>
    <t>2/01/034</t>
  </si>
  <si>
    <t>2/01/035</t>
  </si>
  <si>
    <t>2/01/036</t>
  </si>
  <si>
    <t>2/01/037</t>
  </si>
  <si>
    <t>2/01/038</t>
  </si>
  <si>
    <t>2/01/039</t>
  </si>
  <si>
    <t>2/01/040</t>
  </si>
  <si>
    <t>2/01/041</t>
  </si>
  <si>
    <t>2/01/042</t>
  </si>
  <si>
    <t>2/01/043</t>
  </si>
  <si>
    <t>Итого:</t>
  </si>
  <si>
    <t>1101360600429</t>
  </si>
  <si>
    <t>1101360600401</t>
  </si>
  <si>
    <t>1101360600402</t>
  </si>
  <si>
    <t>1101360600403</t>
  </si>
  <si>
    <t>1101360600404</t>
  </si>
  <si>
    <t>1101360600405</t>
  </si>
  <si>
    <t>1101360600406</t>
  </si>
  <si>
    <t>1101360600407</t>
  </si>
  <si>
    <t>1101360600408</t>
  </si>
  <si>
    <t>1101360600409</t>
  </si>
  <si>
    <t>1101360600410</t>
  </si>
  <si>
    <t>1101360600411</t>
  </si>
  <si>
    <t>1101360600412</t>
  </si>
  <si>
    <t>1101360600413</t>
  </si>
  <si>
    <t>1101360600414</t>
  </si>
  <si>
    <t>1101360600415</t>
  </si>
  <si>
    <t>1101360600416</t>
  </si>
  <si>
    <t>1101360600417</t>
  </si>
  <si>
    <t>1101360600418</t>
  </si>
  <si>
    <t>1101360600419</t>
  </si>
  <si>
    <t>1101360600420</t>
  </si>
  <si>
    <t>1101360600421</t>
  </si>
  <si>
    <t>1101360600422</t>
  </si>
  <si>
    <t>1101360600423</t>
  </si>
  <si>
    <t>1101360600424</t>
  </si>
  <si>
    <t>1101360600425</t>
  </si>
  <si>
    <t>1101360600426</t>
  </si>
  <si>
    <t>1101360600427</t>
  </si>
  <si>
    <t>1101360600428</t>
  </si>
  <si>
    <t>Финансовый директор</t>
  </si>
  <si>
    <t>Н.С.Пелих</t>
  </si>
  <si>
    <t xml:space="preserve">        Л.В.Пузикова</t>
  </si>
  <si>
    <t>01.01.1982</t>
  </si>
  <si>
    <t>16.12.2012</t>
  </si>
  <si>
    <t>Земельный участок</t>
  </si>
  <si>
    <t>1/002</t>
  </si>
  <si>
    <t>1/003</t>
  </si>
  <si>
    <t>с. Алексеевка,ул.Садовая,д.28</t>
  </si>
  <si>
    <t>74:05:0300001:769</t>
  </si>
  <si>
    <t>74:05:0000000:2043</t>
  </si>
  <si>
    <t>Принтер EPSON</t>
  </si>
  <si>
    <t>Документ основание и дата прекращения права</t>
  </si>
  <si>
    <t>1/004</t>
  </si>
  <si>
    <t>1/005</t>
  </si>
  <si>
    <t>с. Алексеевка,Школьная,7а</t>
  </si>
  <si>
    <t>74:05:0300001:1092</t>
  </si>
  <si>
    <t>с. Алексеевка,Школьная,7В</t>
  </si>
  <si>
    <t>74:05:0300001:1096</t>
  </si>
  <si>
    <t>Площадка для установки контейнеров под ТКО на 2 бака</t>
  </si>
  <si>
    <t>с Алексеевка, ул Центральная, д. 36</t>
  </si>
  <si>
    <t>2/01/044</t>
  </si>
  <si>
    <t>2/01/045</t>
  </si>
  <si>
    <t>2/01/046</t>
  </si>
  <si>
    <t>2/01/047</t>
  </si>
  <si>
    <t>2/01/048</t>
  </si>
  <si>
    <t>2/01/049</t>
  </si>
  <si>
    <t>2/01/050</t>
  </si>
  <si>
    <t>2/01/051</t>
  </si>
  <si>
    <t>2/01/052</t>
  </si>
  <si>
    <t>2/01/053</t>
  </si>
  <si>
    <t>2/01/054</t>
  </si>
  <si>
    <t>2/01/055</t>
  </si>
  <si>
    <t>2/01/056</t>
  </si>
  <si>
    <t>2/01/057</t>
  </si>
  <si>
    <t>2/01/058</t>
  </si>
  <si>
    <t>Контейнер для ртутных ламп КРЛ-П1-30 (1300*300*250)</t>
  </si>
  <si>
    <t>2/01/059</t>
  </si>
  <si>
    <t>1101360600439</t>
  </si>
  <si>
    <t>с Алексеевка, ул Школьная, д. 6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</si>
</sst>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000000"/>
  </numFmts>
  <fonts count="21">
    <font>
      <sz val="10"/>
      <name val="Arial Cyr"/>
      <charset val="204"/>
    </font>
    <font>
      <b/>
      <sz val="10"/>
      <name val="Arial Cyr"/>
      <charset val="204"/>
    </font>
    <font>
      <sz val="9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</font>
    <font>
      <b/>
      <sz val="9"/>
      <color rgb="FFFF0000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3">
    <xf numFmtId="0" fontId="0" fillId="0" borderId="0"/>
    <xf numFmtId="0" fontId="17" fillId="0" borderId="0"/>
    <xf numFmtId="0" fontId="17" fillId="0" borderId="0"/>
  </cellStyleXfs>
  <cellXfs count="21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2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3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2" xfId="0" applyFont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3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/>
    <xf numFmtId="0" fontId="3" fillId="3" borderId="2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14" fontId="7" fillId="3" borderId="7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right" vertical="center"/>
    </xf>
    <xf numFmtId="0" fontId="7" fillId="5" borderId="7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14" fontId="4" fillId="0" borderId="7" xfId="0" applyNumberFormat="1" applyFont="1" applyBorder="1"/>
    <xf numFmtId="49" fontId="13" fillId="0" borderId="7" xfId="0" applyNumberFormat="1" applyFont="1" applyBorder="1" applyAlignment="1">
      <alignment wrapText="1"/>
    </xf>
    <xf numFmtId="14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49" fontId="13" fillId="0" borderId="7" xfId="0" applyNumberFormat="1" applyFont="1" applyBorder="1"/>
    <xf numFmtId="14" fontId="13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4" fontId="4" fillId="3" borderId="7" xfId="0" applyNumberFormat="1" applyFont="1" applyFill="1" applyBorder="1"/>
    <xf numFmtId="49" fontId="13" fillId="3" borderId="7" xfId="0" applyNumberFormat="1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/>
    <xf numFmtId="49" fontId="13" fillId="3" borderId="7" xfId="0" applyNumberFormat="1" applyFont="1" applyFill="1" applyBorder="1"/>
    <xf numFmtId="0" fontId="12" fillId="0" borderId="7" xfId="0" applyFont="1" applyBorder="1" applyAlignment="1">
      <alignment horizontal="center"/>
    </xf>
    <xf numFmtId="49" fontId="12" fillId="3" borderId="7" xfId="0" applyNumberFormat="1" applyFont="1" applyFill="1" applyBorder="1" applyAlignment="1">
      <alignment horizontal="center"/>
    </xf>
    <xf numFmtId="14" fontId="12" fillId="0" borderId="7" xfId="0" applyNumberFormat="1" applyFont="1" applyBorder="1"/>
    <xf numFmtId="164" fontId="13" fillId="0" borderId="7" xfId="0" applyNumberFormat="1" applyFont="1" applyBorder="1"/>
    <xf numFmtId="0" fontId="7" fillId="0" borderId="4" xfId="0" applyFont="1" applyBorder="1"/>
    <xf numFmtId="0" fontId="7" fillId="0" borderId="5" xfId="0" applyFont="1" applyBorder="1"/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0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/>
    <xf numFmtId="49" fontId="14" fillId="3" borderId="7" xfId="0" applyNumberFormat="1" applyFont="1" applyFill="1" applyBorder="1" applyAlignment="1">
      <alignment horizontal="center" wrapText="1"/>
    </xf>
    <xf numFmtId="164" fontId="14" fillId="3" borderId="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wrapText="1"/>
    </xf>
    <xf numFmtId="0" fontId="6" fillId="3" borderId="8" xfId="0" applyFont="1" applyFill="1" applyBorder="1"/>
    <xf numFmtId="49" fontId="14" fillId="3" borderId="7" xfId="0" applyNumberFormat="1" applyFont="1" applyFill="1" applyBorder="1"/>
    <xf numFmtId="2" fontId="4" fillId="0" borderId="7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 wrapText="1"/>
    </xf>
    <xf numFmtId="16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wrapText="1"/>
    </xf>
    <xf numFmtId="0" fontId="16" fillId="0" borderId="8" xfId="0" applyFont="1" applyBorder="1"/>
    <xf numFmtId="49" fontId="16" fillId="0" borderId="7" xfId="0" applyNumberFormat="1" applyFont="1" applyBorder="1"/>
    <xf numFmtId="2" fontId="6" fillId="0" borderId="7" xfId="0" applyNumberFormat="1" applyFont="1" applyBorder="1" applyAlignment="1">
      <alignment horizontal="center"/>
    </xf>
    <xf numFmtId="2" fontId="14" fillId="3" borderId="7" xfId="0" applyNumberFormat="1" applyFont="1" applyFill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6" fillId="0" borderId="2" xfId="0" applyFont="1" applyBorder="1" applyAlignment="1"/>
    <xf numFmtId="1" fontId="6" fillId="3" borderId="7" xfId="0" applyNumberFormat="1" applyFont="1" applyFill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4" fontId="4" fillId="3" borderId="15" xfId="1" applyNumberFormat="1" applyFont="1" applyFill="1" applyBorder="1" applyAlignment="1">
      <alignment horizontal="center" wrapText="1"/>
    </xf>
    <xf numFmtId="49" fontId="14" fillId="3" borderId="7" xfId="0" applyNumberFormat="1" applyFont="1" applyFill="1" applyBorder="1" applyAlignment="1">
      <alignment wrapText="1"/>
    </xf>
    <xf numFmtId="0" fontId="4" fillId="3" borderId="7" xfId="0" applyFont="1" applyFill="1" applyBorder="1" applyAlignment="1">
      <alignment horizontal="left" vertical="top" wrapText="1"/>
    </xf>
    <xf numFmtId="14" fontId="13" fillId="3" borderId="7" xfId="0" applyNumberFormat="1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2" fontId="13" fillId="3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wrapText="1"/>
    </xf>
    <xf numFmtId="2" fontId="6" fillId="0" borderId="2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/>
    <xf numFmtId="2" fontId="8" fillId="3" borderId="7" xfId="0" applyNumberFormat="1" applyFont="1" applyFill="1" applyBorder="1" applyAlignment="1">
      <alignment vertical="center"/>
    </xf>
    <xf numFmtId="0" fontId="8" fillId="0" borderId="0" xfId="0" applyFont="1"/>
    <xf numFmtId="0" fontId="0" fillId="0" borderId="7" xfId="0" applyBorder="1"/>
    <xf numFmtId="14" fontId="4" fillId="0" borderId="7" xfId="0" applyNumberFormat="1" applyFont="1" applyBorder="1" applyAlignment="1">
      <alignment horizontal="center" wrapText="1"/>
    </xf>
    <xf numFmtId="14" fontId="4" fillId="3" borderId="7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 wrapText="1"/>
    </xf>
    <xf numFmtId="4" fontId="4" fillId="3" borderId="15" xfId="2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" fontId="4" fillId="3" borderId="14" xfId="0" applyNumberFormat="1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7" fillId="0" borderId="8" xfId="0" applyFont="1" applyBorder="1"/>
    <xf numFmtId="49" fontId="19" fillId="0" borderId="7" xfId="0" applyNumberFormat="1" applyFont="1" applyBorder="1"/>
    <xf numFmtId="14" fontId="7" fillId="0" borderId="7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 wrapText="1"/>
    </xf>
    <xf numFmtId="165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0" fillId="3" borderId="7" xfId="0" applyFill="1" applyBorder="1"/>
    <xf numFmtId="0" fontId="0" fillId="0" borderId="7" xfId="0" applyBorder="1" applyAlignment="1">
      <alignment horizontal="center"/>
    </xf>
    <xf numFmtId="2" fontId="8" fillId="3" borderId="0" xfId="0" applyNumberFormat="1" applyFont="1" applyFill="1" applyBorder="1" applyAlignment="1">
      <alignment vertical="center"/>
    </xf>
    <xf numFmtId="4" fontId="7" fillId="0" borderId="6" xfId="0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4" fontId="4" fillId="0" borderId="0" xfId="0" applyNumberFormat="1" applyFont="1" applyBorder="1" applyAlignment="1">
      <alignment horizontal="center" wrapText="1"/>
    </xf>
    <xf numFmtId="4" fontId="4" fillId="3" borderId="16" xfId="2" applyNumberFormat="1" applyFont="1" applyFill="1" applyBorder="1" applyAlignment="1">
      <alignment horizontal="center" wrapText="1"/>
    </xf>
    <xf numFmtId="14" fontId="4" fillId="0" borderId="2" xfId="0" applyNumberFormat="1" applyFont="1" applyBorder="1" applyAlignment="1">
      <alignment horizontal="center" wrapText="1"/>
    </xf>
    <xf numFmtId="4" fontId="4" fillId="0" borderId="15" xfId="2" applyNumberFormat="1" applyFont="1" applyBorder="1" applyAlignment="1">
      <alignment horizontal="center" wrapText="1"/>
    </xf>
    <xf numFmtId="0" fontId="4" fillId="0" borderId="7" xfId="0" applyFont="1" applyBorder="1" applyAlignment="1"/>
    <xf numFmtId="0" fontId="4" fillId="0" borderId="6" xfId="0" applyFont="1" applyBorder="1"/>
    <xf numFmtId="4" fontId="4" fillId="0" borderId="15" xfId="1" applyNumberFormat="1" applyFont="1" applyBorder="1" applyAlignment="1">
      <alignment horizontal="center" wrapText="1"/>
    </xf>
    <xf numFmtId="4" fontId="6" fillId="0" borderId="15" xfId="1" applyNumberFormat="1" applyFont="1" applyBorder="1" applyAlignment="1">
      <alignment horizontal="center" wrapText="1"/>
    </xf>
    <xf numFmtId="2" fontId="4" fillId="3" borderId="7" xfId="0" applyNumberFormat="1" applyFont="1" applyFill="1" applyBorder="1" applyAlignment="1">
      <alignment horizontal="center" wrapText="1"/>
    </xf>
    <xf numFmtId="49" fontId="12" fillId="0" borderId="7" xfId="0" applyNumberFormat="1" applyFont="1" applyBorder="1" applyAlignment="1">
      <alignment wrapText="1"/>
    </xf>
    <xf numFmtId="164" fontId="12" fillId="0" borderId="7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wrapText="1"/>
    </xf>
    <xf numFmtId="0" fontId="12" fillId="0" borderId="8" xfId="0" applyFont="1" applyBorder="1"/>
    <xf numFmtId="49" fontId="12" fillId="0" borderId="7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0" fontId="20" fillId="0" borderId="7" xfId="0" applyFont="1" applyBorder="1" applyAlignment="1">
      <alignment wrapText="1"/>
    </xf>
    <xf numFmtId="0" fontId="6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 applyAlignment="1"/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4" xfId="0" applyFont="1" applyBorder="1"/>
    <xf numFmtId="0" fontId="15" fillId="0" borderId="1" xfId="0" applyFont="1" applyBorder="1" applyAlignment="1">
      <alignment wrapText="1"/>
    </xf>
    <xf numFmtId="0" fontId="7" fillId="0" borderId="3" xfId="0" applyFont="1" applyFill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8" fillId="2" borderId="0" xfId="0" applyFont="1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Обычный" xfId="0" builtinId="0"/>
    <cellStyle name="Обычный_1-раздел-недвиж.им." xfId="2"/>
    <cellStyle name="Обычный_2-раздел -движ.им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workbookViewId="0">
      <selection activeCell="H8" sqref="H8"/>
    </sheetView>
  </sheetViews>
  <sheetFormatPr defaultRowHeight="12.75"/>
  <cols>
    <col min="1" max="1" width="5.5703125" customWidth="1"/>
    <col min="3" max="3" width="10.140625" bestFit="1" customWidth="1"/>
    <col min="4" max="4" width="38" customWidth="1"/>
    <col min="5" max="5" width="8.5703125" customWidth="1"/>
    <col min="7" max="7" width="9.28515625" bestFit="1" customWidth="1"/>
    <col min="8" max="8" width="12.140625" customWidth="1"/>
    <col min="9" max="9" width="11.7109375" customWidth="1"/>
    <col min="10" max="10" width="27.140625" customWidth="1"/>
    <col min="11" max="11" width="18.5703125" customWidth="1"/>
    <col min="12" max="12" width="15.140625" customWidth="1"/>
    <col min="13" max="13" width="12" customWidth="1"/>
    <col min="14" max="14" width="10.7109375" customWidth="1"/>
  </cols>
  <sheetData>
    <row r="1" spans="1:14">
      <c r="A1" s="196" t="s">
        <v>109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6"/>
    </row>
    <row r="2" spans="1:14" ht="11.25" customHeight="1">
      <c r="A2" s="18"/>
      <c r="B2" s="18"/>
      <c r="C2" s="19"/>
      <c r="D2" s="20"/>
      <c r="E2" s="19"/>
      <c r="F2" s="18"/>
      <c r="G2" s="19"/>
      <c r="H2" s="19"/>
      <c r="I2" s="19"/>
      <c r="J2" s="19"/>
      <c r="K2" s="19"/>
      <c r="L2" s="19"/>
      <c r="M2" s="19"/>
      <c r="N2" s="19"/>
    </row>
    <row r="3" spans="1:14" hidden="1">
      <c r="A3" s="18"/>
      <c r="B3" s="18"/>
      <c r="C3" s="19"/>
      <c r="D3" s="19"/>
      <c r="E3" s="19"/>
      <c r="F3" s="18"/>
      <c r="G3" s="19"/>
      <c r="H3" s="19"/>
      <c r="I3" s="19"/>
      <c r="J3" s="19"/>
      <c r="K3" s="19"/>
      <c r="L3" s="19"/>
      <c r="M3" s="19"/>
      <c r="N3" s="19"/>
    </row>
    <row r="4" spans="1:14">
      <c r="A4" s="21" t="s">
        <v>0</v>
      </c>
      <c r="B4" s="21" t="s">
        <v>1</v>
      </c>
      <c r="C4" s="21" t="s">
        <v>2</v>
      </c>
      <c r="D4" s="22" t="s">
        <v>3</v>
      </c>
      <c r="E4" s="21"/>
      <c r="F4" s="21"/>
      <c r="G4" s="23"/>
      <c r="H4" s="24"/>
      <c r="I4" s="24"/>
      <c r="J4" s="23"/>
      <c r="K4" s="25"/>
      <c r="L4" s="24"/>
      <c r="M4" s="25"/>
      <c r="N4" s="24"/>
    </row>
    <row r="5" spans="1:14" ht="47.25" customHeight="1">
      <c r="A5" s="26" t="s">
        <v>4</v>
      </c>
      <c r="B5" s="26" t="s">
        <v>5</v>
      </c>
      <c r="C5" s="26" t="s">
        <v>6</v>
      </c>
      <c r="D5" s="27" t="s">
        <v>17</v>
      </c>
      <c r="E5" s="26" t="s">
        <v>12</v>
      </c>
      <c r="F5" s="26" t="s">
        <v>108</v>
      </c>
      <c r="G5" s="28" t="s">
        <v>11</v>
      </c>
      <c r="H5" s="26" t="s">
        <v>24</v>
      </c>
      <c r="I5" s="26" t="s">
        <v>15</v>
      </c>
      <c r="J5" s="28" t="s">
        <v>7</v>
      </c>
      <c r="K5" s="27" t="s">
        <v>14</v>
      </c>
      <c r="L5" s="26" t="s">
        <v>13</v>
      </c>
      <c r="M5" s="27" t="s">
        <v>16</v>
      </c>
      <c r="N5" s="29" t="s">
        <v>19</v>
      </c>
    </row>
    <row r="6" spans="1:14">
      <c r="A6" s="30"/>
      <c r="B6" s="30" t="s">
        <v>8</v>
      </c>
      <c r="C6" s="30" t="s">
        <v>9</v>
      </c>
      <c r="D6" s="31"/>
      <c r="E6" s="32"/>
      <c r="F6" s="30"/>
      <c r="G6" s="33"/>
      <c r="H6" s="32"/>
      <c r="I6" s="32"/>
      <c r="J6" s="34"/>
      <c r="K6" s="35"/>
      <c r="L6" s="32"/>
      <c r="M6" s="36"/>
      <c r="N6" s="32"/>
    </row>
    <row r="7" spans="1:14" ht="36">
      <c r="A7" s="77">
        <v>1</v>
      </c>
      <c r="B7" s="141" t="s">
        <v>73</v>
      </c>
      <c r="C7" s="133">
        <v>2013</v>
      </c>
      <c r="D7" s="170" t="s">
        <v>56</v>
      </c>
      <c r="E7" s="77">
        <v>1982</v>
      </c>
      <c r="F7" s="146" t="s">
        <v>10</v>
      </c>
      <c r="G7" s="146">
        <v>1586</v>
      </c>
      <c r="H7" s="145">
        <v>16813318</v>
      </c>
      <c r="I7" s="147">
        <v>0</v>
      </c>
      <c r="J7" s="174" t="s">
        <v>57</v>
      </c>
      <c r="K7" s="38" t="s">
        <v>18</v>
      </c>
      <c r="L7" s="39"/>
      <c r="M7" s="145">
        <v>16813318</v>
      </c>
      <c r="N7" s="38"/>
    </row>
    <row r="8" spans="1:14">
      <c r="A8" s="193" t="s">
        <v>155</v>
      </c>
      <c r="B8" s="194"/>
      <c r="C8" s="194"/>
      <c r="D8" s="194"/>
      <c r="E8" s="194"/>
      <c r="F8" s="194"/>
      <c r="G8" s="195"/>
      <c r="H8" s="137">
        <f>SUM(H7:H7)</f>
        <v>16813318</v>
      </c>
      <c r="I8" s="148">
        <v>0</v>
      </c>
      <c r="J8" s="77"/>
      <c r="K8" s="41"/>
      <c r="L8" s="40"/>
      <c r="M8" s="148">
        <f>SUM(M7:M7)</f>
        <v>16813318</v>
      </c>
      <c r="N8" s="41"/>
    </row>
    <row r="9" spans="1:14">
      <c r="A9" s="169"/>
      <c r="B9" s="171"/>
      <c r="C9" s="171"/>
      <c r="D9" s="171"/>
      <c r="E9" s="171"/>
      <c r="F9" s="172"/>
      <c r="G9" s="173"/>
      <c r="H9" s="167"/>
      <c r="I9" s="148"/>
      <c r="J9" s="174"/>
      <c r="K9" s="41"/>
      <c r="L9" s="40"/>
      <c r="M9" s="148"/>
      <c r="N9" s="41"/>
    </row>
    <row r="10" spans="1:14" ht="24">
      <c r="A10" s="77">
        <v>2</v>
      </c>
      <c r="B10" s="77" t="s">
        <v>191</v>
      </c>
      <c r="C10" s="141">
        <v>29952</v>
      </c>
      <c r="D10" s="143" t="s">
        <v>190</v>
      </c>
      <c r="E10" s="140" t="s">
        <v>188</v>
      </c>
      <c r="F10" s="146" t="s">
        <v>10</v>
      </c>
      <c r="G10" s="143">
        <v>4668</v>
      </c>
      <c r="H10" s="144">
        <v>1602851.16</v>
      </c>
      <c r="I10" s="144">
        <v>1602851.16</v>
      </c>
      <c r="J10" s="174" t="s">
        <v>57</v>
      </c>
      <c r="K10" s="41"/>
      <c r="L10" s="77" t="s">
        <v>194</v>
      </c>
      <c r="M10" s="148">
        <v>0</v>
      </c>
      <c r="N10" s="41"/>
    </row>
    <row r="11" spans="1:14" ht="24">
      <c r="A11" s="77">
        <v>3</v>
      </c>
      <c r="B11" s="77" t="s">
        <v>192</v>
      </c>
      <c r="C11" s="141">
        <v>41259</v>
      </c>
      <c r="D11" s="143" t="s">
        <v>190</v>
      </c>
      <c r="E11" s="143" t="s">
        <v>189</v>
      </c>
      <c r="F11" s="146" t="s">
        <v>10</v>
      </c>
      <c r="G11" s="143">
        <v>49752</v>
      </c>
      <c r="H11" s="144">
        <v>2925417.6</v>
      </c>
      <c r="I11" s="176">
        <v>2925417.6</v>
      </c>
      <c r="J11" s="77" t="s">
        <v>193</v>
      </c>
      <c r="K11" s="41"/>
      <c r="L11" s="77" t="s">
        <v>195</v>
      </c>
      <c r="M11" s="148">
        <v>0</v>
      </c>
      <c r="N11" s="41"/>
    </row>
    <row r="12" spans="1:14" ht="21.75" customHeight="1">
      <c r="A12" s="77">
        <v>4</v>
      </c>
      <c r="B12" s="77" t="s">
        <v>198</v>
      </c>
      <c r="C12" s="141">
        <v>44518</v>
      </c>
      <c r="D12" s="143" t="s">
        <v>190</v>
      </c>
      <c r="E12" s="177">
        <v>44518</v>
      </c>
      <c r="F12" s="146" t="s">
        <v>10</v>
      </c>
      <c r="G12" s="143">
        <v>272</v>
      </c>
      <c r="H12" s="144">
        <v>82111.360000000001</v>
      </c>
      <c r="I12" s="144">
        <v>82111.360000000001</v>
      </c>
      <c r="J12" s="77" t="s">
        <v>200</v>
      </c>
      <c r="K12" s="41"/>
      <c r="L12" s="77" t="s">
        <v>201</v>
      </c>
      <c r="M12" s="148">
        <v>0</v>
      </c>
      <c r="N12" s="41"/>
    </row>
    <row r="13" spans="1:14" ht="22.5" customHeight="1">
      <c r="A13" s="77">
        <v>5</v>
      </c>
      <c r="B13" s="77" t="s">
        <v>199</v>
      </c>
      <c r="C13" s="141">
        <v>44809</v>
      </c>
      <c r="D13" s="143" t="s">
        <v>190</v>
      </c>
      <c r="E13" s="175">
        <v>44809</v>
      </c>
      <c r="F13" s="146" t="s">
        <v>10</v>
      </c>
      <c r="G13" s="143">
        <v>508</v>
      </c>
      <c r="H13" s="178">
        <v>153355.04</v>
      </c>
      <c r="I13" s="178">
        <v>153355.04</v>
      </c>
      <c r="J13" s="77" t="s">
        <v>202</v>
      </c>
      <c r="K13" s="41"/>
      <c r="L13" s="77" t="s">
        <v>203</v>
      </c>
      <c r="M13" s="148">
        <v>0</v>
      </c>
      <c r="N13" s="41"/>
    </row>
    <row r="14" spans="1:14">
      <c r="A14" s="37"/>
      <c r="B14" s="40"/>
      <c r="C14" s="40"/>
      <c r="D14" s="149" t="s">
        <v>155</v>
      </c>
      <c r="E14" s="40"/>
      <c r="F14" s="40"/>
      <c r="G14" s="40"/>
      <c r="H14" s="150">
        <f>SUM(H10:H13)</f>
        <v>4763735.16</v>
      </c>
      <c r="I14" s="137">
        <f>SUM(I10:I13)</f>
        <v>4763735.16</v>
      </c>
      <c r="J14" s="39"/>
      <c r="K14" s="41"/>
      <c r="L14" s="40"/>
      <c r="M14" s="150">
        <v>0</v>
      </c>
      <c r="N14" s="41"/>
    </row>
    <row r="16" spans="1:14">
      <c r="D16" s="138" t="s">
        <v>74</v>
      </c>
      <c r="E16" s="138" t="s">
        <v>75</v>
      </c>
      <c r="F16" s="138"/>
    </row>
    <row r="17" spans="1:15">
      <c r="D17" s="138"/>
      <c r="E17" s="138"/>
      <c r="F17" s="138"/>
      <c r="G17" s="138"/>
      <c r="H17" s="138"/>
    </row>
    <row r="18" spans="1:15">
      <c r="D18" s="138" t="s">
        <v>185</v>
      </c>
      <c r="E18" s="138" t="s">
        <v>186</v>
      </c>
      <c r="F18" s="138"/>
      <c r="H18" s="138"/>
    </row>
    <row r="24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"/>
      <c r="B26" s="4"/>
      <c r="C26" s="4"/>
      <c r="D26" s="197"/>
      <c r="E26" s="197"/>
      <c r="F26" s="197"/>
      <c r="G26" s="5"/>
      <c r="H26" s="4"/>
      <c r="I26" s="4"/>
      <c r="J26" s="4"/>
      <c r="K26" s="4"/>
      <c r="L26" s="4"/>
      <c r="M26" s="4"/>
      <c r="N26" s="4"/>
      <c r="O26" s="3"/>
    </row>
    <row r="27" spans="1: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H29" s="142"/>
    </row>
  </sheetData>
  <mergeCells count="3">
    <mergeCell ref="A8:G8"/>
    <mergeCell ref="A1:M1"/>
    <mergeCell ref="D26:F26"/>
  </mergeCells>
  <printOptions horizontalCentered="1" verticalCentered="1"/>
  <pageMargins left="0.39370078740157483" right="0" top="0" bottom="0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82"/>
  <sheetViews>
    <sheetView tabSelected="1" topLeftCell="A65" workbookViewId="0">
      <selection activeCell="M79" sqref="M79"/>
    </sheetView>
  </sheetViews>
  <sheetFormatPr defaultRowHeight="12.75"/>
  <cols>
    <col min="1" max="1" width="4.28515625" customWidth="1"/>
    <col min="2" max="2" width="10" customWidth="1"/>
    <col min="3" max="3" width="9.5703125" customWidth="1"/>
    <col min="4" max="4" width="28.42578125" customWidth="1"/>
    <col min="5" max="5" width="10.7109375" customWidth="1"/>
    <col min="6" max="6" width="8.42578125" customWidth="1"/>
    <col min="7" max="7" width="6.42578125" customWidth="1"/>
    <col min="8" max="8" width="11.7109375" bestFit="1" customWidth="1"/>
    <col min="9" max="9" width="11.42578125" customWidth="1"/>
    <col min="10" max="10" width="22" customWidth="1"/>
    <col min="11" max="11" width="27.28515625" customWidth="1"/>
    <col min="12" max="12" width="14.5703125" customWidth="1"/>
    <col min="13" max="13" width="11.7109375" customWidth="1"/>
    <col min="14" max="14" width="10.42578125" customWidth="1"/>
  </cols>
  <sheetData>
    <row r="4" spans="1:14">
      <c r="A4" s="201" t="s">
        <v>110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4">
      <c r="A5" s="1"/>
      <c r="B5" s="1"/>
      <c r="C5" s="7"/>
      <c r="D5" s="7"/>
      <c r="E5" s="8"/>
      <c r="F5" s="1"/>
      <c r="G5" s="9"/>
      <c r="H5" s="9"/>
      <c r="I5" s="10"/>
      <c r="J5" s="10"/>
      <c r="K5" s="10"/>
    </row>
    <row r="6" spans="1:14" ht="6.75" hidden="1" customHeight="1">
      <c r="A6" s="1"/>
      <c r="B6" s="1"/>
      <c r="C6" s="7"/>
      <c r="D6" s="7"/>
      <c r="E6" s="8"/>
      <c r="F6" s="1"/>
      <c r="G6" s="9"/>
      <c r="H6" s="9"/>
      <c r="I6" s="9"/>
      <c r="J6" s="9"/>
      <c r="K6" s="9"/>
    </row>
    <row r="7" spans="1:14" hidden="1">
      <c r="A7" s="1"/>
      <c r="B7" s="1"/>
      <c r="C7" s="9"/>
      <c r="D7" s="9"/>
      <c r="E7" s="1"/>
      <c r="F7" s="1"/>
      <c r="G7" s="9"/>
      <c r="H7" s="9"/>
      <c r="I7" s="9"/>
      <c r="J7" s="9"/>
      <c r="K7" s="9"/>
    </row>
    <row r="8" spans="1:14" hidden="1">
      <c r="A8" s="1"/>
      <c r="B8" s="1"/>
      <c r="C8" s="9"/>
      <c r="D8" s="9"/>
      <c r="E8" s="1"/>
      <c r="F8" s="1"/>
      <c r="G8" s="9"/>
      <c r="H8" s="9"/>
      <c r="I8" s="9"/>
      <c r="J8" s="9"/>
      <c r="K8" s="9"/>
    </row>
    <row r="9" spans="1:14" hidden="1">
      <c r="A9" s="1"/>
      <c r="B9" s="1"/>
      <c r="C9" s="9"/>
      <c r="D9" s="7"/>
      <c r="E9" s="1"/>
      <c r="F9" s="1"/>
      <c r="G9" s="9"/>
      <c r="H9" s="9"/>
      <c r="I9" s="9"/>
      <c r="J9" s="9"/>
      <c r="K9" s="9"/>
    </row>
    <row r="10" spans="1:14" hidden="1">
      <c r="A10" s="1"/>
      <c r="B10" s="1"/>
      <c r="C10" s="9"/>
      <c r="D10" s="7"/>
      <c r="E10" s="1"/>
      <c r="F10" s="1"/>
      <c r="G10" s="9"/>
      <c r="H10" s="9"/>
      <c r="I10" s="9"/>
      <c r="J10" s="9"/>
      <c r="K10" s="9"/>
    </row>
    <row r="11" spans="1:14">
      <c r="A11" s="1"/>
      <c r="B11" s="1"/>
      <c r="C11" s="9"/>
      <c r="D11" s="11"/>
      <c r="E11" s="1"/>
      <c r="F11" s="1"/>
      <c r="G11" s="9"/>
      <c r="H11" s="11"/>
      <c r="I11" s="12"/>
      <c r="J11" s="12"/>
      <c r="K11" s="12"/>
    </row>
    <row r="12" spans="1:14" ht="12.75" customHeight="1">
      <c r="A12" s="93" t="s">
        <v>0</v>
      </c>
      <c r="B12" s="93" t="s">
        <v>20</v>
      </c>
      <c r="C12" s="93" t="s">
        <v>2</v>
      </c>
      <c r="D12" s="93" t="s">
        <v>3</v>
      </c>
      <c r="E12" s="202" t="s">
        <v>21</v>
      </c>
      <c r="F12" s="93" t="s">
        <v>22</v>
      </c>
      <c r="G12" s="94" t="s">
        <v>23</v>
      </c>
      <c r="H12" s="204" t="s">
        <v>24</v>
      </c>
      <c r="I12" s="198" t="s">
        <v>25</v>
      </c>
      <c r="J12" s="13"/>
      <c r="K12" s="14"/>
      <c r="L12" s="95"/>
      <c r="M12" s="205" t="s">
        <v>16</v>
      </c>
      <c r="N12" s="198" t="s">
        <v>197</v>
      </c>
    </row>
    <row r="13" spans="1:14">
      <c r="A13" s="96" t="s">
        <v>4</v>
      </c>
      <c r="B13" s="96" t="s">
        <v>26</v>
      </c>
      <c r="C13" s="96" t="s">
        <v>6</v>
      </c>
      <c r="D13" s="96" t="s">
        <v>27</v>
      </c>
      <c r="E13" s="203"/>
      <c r="F13" s="96" t="s">
        <v>28</v>
      </c>
      <c r="G13" s="97"/>
      <c r="H13" s="203"/>
      <c r="I13" s="203"/>
      <c r="J13" s="15" t="s">
        <v>29</v>
      </c>
      <c r="K13" s="16" t="s">
        <v>30</v>
      </c>
      <c r="L13" s="15" t="s">
        <v>31</v>
      </c>
      <c r="M13" s="206"/>
      <c r="N13" s="199"/>
    </row>
    <row r="14" spans="1:14" ht="37.5" customHeight="1">
      <c r="A14" s="96"/>
      <c r="B14" s="96"/>
      <c r="C14" s="96" t="s">
        <v>9</v>
      </c>
      <c r="D14" s="96"/>
      <c r="E14" s="203"/>
      <c r="F14" s="96"/>
      <c r="G14" s="97"/>
      <c r="H14" s="203"/>
      <c r="I14" s="203"/>
      <c r="J14" s="87"/>
      <c r="K14" s="88"/>
      <c r="L14" s="15" t="s">
        <v>26</v>
      </c>
      <c r="M14" s="206"/>
      <c r="N14" s="200"/>
    </row>
    <row r="15" spans="1:14" ht="39" customHeight="1">
      <c r="A15" s="89">
        <v>1</v>
      </c>
      <c r="B15" s="89" t="s">
        <v>114</v>
      </c>
      <c r="C15" s="155">
        <v>44351</v>
      </c>
      <c r="D15" s="179" t="s">
        <v>121</v>
      </c>
      <c r="E15" s="155">
        <v>44351</v>
      </c>
      <c r="F15" s="66" t="s">
        <v>122</v>
      </c>
      <c r="G15" s="99">
        <v>1</v>
      </c>
      <c r="H15" s="98">
        <v>496285</v>
      </c>
      <c r="I15" s="181">
        <v>407662.75</v>
      </c>
      <c r="J15" s="72" t="s">
        <v>32</v>
      </c>
      <c r="K15" s="72" t="s">
        <v>123</v>
      </c>
      <c r="L15" s="158">
        <v>740542000040044</v>
      </c>
      <c r="M15" s="181">
        <v>88622.25</v>
      </c>
      <c r="N15" s="139"/>
    </row>
    <row r="16" spans="1:14" ht="24" customHeight="1">
      <c r="A16" s="2">
        <v>2</v>
      </c>
      <c r="B16" s="2" t="s">
        <v>79</v>
      </c>
      <c r="C16" s="157">
        <v>44329</v>
      </c>
      <c r="D16" s="90" t="s">
        <v>120</v>
      </c>
      <c r="E16" s="157">
        <v>44329</v>
      </c>
      <c r="F16" s="66" t="s">
        <v>122</v>
      </c>
      <c r="G16" s="99">
        <v>1</v>
      </c>
      <c r="H16" s="100">
        <v>26267</v>
      </c>
      <c r="I16" s="168">
        <v>0</v>
      </c>
      <c r="J16" s="72" t="s">
        <v>32</v>
      </c>
      <c r="K16" s="73" t="s">
        <v>102</v>
      </c>
      <c r="L16" s="156">
        <v>740542000040034</v>
      </c>
      <c r="M16" s="159">
        <v>26267</v>
      </c>
      <c r="N16" s="139"/>
    </row>
    <row r="17" spans="1:14" ht="24" customHeight="1">
      <c r="A17" s="2">
        <v>3</v>
      </c>
      <c r="B17" s="2" t="s">
        <v>81</v>
      </c>
      <c r="C17" s="157">
        <v>44329</v>
      </c>
      <c r="D17" s="91" t="s">
        <v>120</v>
      </c>
      <c r="E17" s="157">
        <v>44329</v>
      </c>
      <c r="F17" s="66" t="s">
        <v>122</v>
      </c>
      <c r="G17" s="99">
        <v>1</v>
      </c>
      <c r="H17" s="100">
        <v>26267</v>
      </c>
      <c r="I17" s="168">
        <v>0</v>
      </c>
      <c r="J17" s="72" t="s">
        <v>32</v>
      </c>
      <c r="K17" s="73" t="s">
        <v>102</v>
      </c>
      <c r="L17" s="156">
        <v>740542000040035</v>
      </c>
      <c r="M17" s="159">
        <v>26267</v>
      </c>
      <c r="N17" s="139"/>
    </row>
    <row r="18" spans="1:14" ht="24" customHeight="1">
      <c r="A18" s="2">
        <v>4</v>
      </c>
      <c r="B18" s="2" t="s">
        <v>99</v>
      </c>
      <c r="C18" s="157">
        <v>44329</v>
      </c>
      <c r="D18" s="91" t="s">
        <v>120</v>
      </c>
      <c r="E18" s="157">
        <v>44329</v>
      </c>
      <c r="F18" s="66" t="s">
        <v>122</v>
      </c>
      <c r="G18" s="99">
        <v>1</v>
      </c>
      <c r="H18" s="100">
        <v>26267</v>
      </c>
      <c r="I18" s="168">
        <v>0</v>
      </c>
      <c r="J18" s="72" t="s">
        <v>32</v>
      </c>
      <c r="K18" s="73" t="s">
        <v>102</v>
      </c>
      <c r="L18" s="156">
        <v>740542000040036</v>
      </c>
      <c r="M18" s="159">
        <v>26267</v>
      </c>
      <c r="N18" s="139"/>
    </row>
    <row r="19" spans="1:14" ht="24" customHeight="1">
      <c r="A19" s="2">
        <v>5</v>
      </c>
      <c r="B19" s="2" t="s">
        <v>115</v>
      </c>
      <c r="C19" s="157">
        <v>44329</v>
      </c>
      <c r="D19" s="91" t="s">
        <v>120</v>
      </c>
      <c r="E19" s="157">
        <v>44329</v>
      </c>
      <c r="F19" s="66" t="s">
        <v>122</v>
      </c>
      <c r="G19" s="99">
        <v>1</v>
      </c>
      <c r="H19" s="100">
        <v>26267</v>
      </c>
      <c r="I19" s="168">
        <v>0</v>
      </c>
      <c r="J19" s="72" t="s">
        <v>32</v>
      </c>
      <c r="K19" s="73" t="s">
        <v>102</v>
      </c>
      <c r="L19" s="156">
        <v>740542000040037</v>
      </c>
      <c r="M19" s="159">
        <v>26267</v>
      </c>
      <c r="N19" s="139"/>
    </row>
    <row r="20" spans="1:14" ht="24" customHeight="1">
      <c r="A20" s="2">
        <v>6</v>
      </c>
      <c r="B20" s="2" t="s">
        <v>116</v>
      </c>
      <c r="C20" s="157">
        <v>44329</v>
      </c>
      <c r="D20" s="91" t="s">
        <v>120</v>
      </c>
      <c r="E20" s="157">
        <v>44329</v>
      </c>
      <c r="F20" s="66" t="s">
        <v>122</v>
      </c>
      <c r="G20" s="99">
        <v>1</v>
      </c>
      <c r="H20" s="100">
        <v>26267</v>
      </c>
      <c r="I20" s="168">
        <v>0</v>
      </c>
      <c r="J20" s="72" t="s">
        <v>32</v>
      </c>
      <c r="K20" s="73" t="s">
        <v>102</v>
      </c>
      <c r="L20" s="156">
        <v>740542000040038</v>
      </c>
      <c r="M20" s="159">
        <v>26267</v>
      </c>
      <c r="N20" s="139"/>
    </row>
    <row r="21" spans="1:14" ht="24" customHeight="1">
      <c r="A21" s="2">
        <v>7</v>
      </c>
      <c r="B21" s="2" t="s">
        <v>117</v>
      </c>
      <c r="C21" s="157">
        <v>44329</v>
      </c>
      <c r="D21" s="91" t="s">
        <v>120</v>
      </c>
      <c r="E21" s="157">
        <v>44329</v>
      </c>
      <c r="F21" s="66" t="s">
        <v>122</v>
      </c>
      <c r="G21" s="99">
        <v>1</v>
      </c>
      <c r="H21" s="100">
        <v>26267</v>
      </c>
      <c r="I21" s="168">
        <v>0</v>
      </c>
      <c r="J21" s="72" t="s">
        <v>32</v>
      </c>
      <c r="K21" s="73" t="s">
        <v>102</v>
      </c>
      <c r="L21" s="156">
        <v>740542000040039</v>
      </c>
      <c r="M21" s="159">
        <v>26267</v>
      </c>
      <c r="N21" s="139"/>
    </row>
    <row r="22" spans="1:14" ht="24" customHeight="1">
      <c r="A22" s="2">
        <v>8</v>
      </c>
      <c r="B22" s="2" t="s">
        <v>118</v>
      </c>
      <c r="C22" s="157">
        <v>44329</v>
      </c>
      <c r="D22" s="91" t="s">
        <v>120</v>
      </c>
      <c r="E22" s="157">
        <v>44329</v>
      </c>
      <c r="F22" s="66" t="s">
        <v>122</v>
      </c>
      <c r="G22" s="99">
        <v>1</v>
      </c>
      <c r="H22" s="100">
        <v>26267</v>
      </c>
      <c r="I22" s="168">
        <v>0</v>
      </c>
      <c r="J22" s="72" t="s">
        <v>32</v>
      </c>
      <c r="K22" s="73" t="s">
        <v>102</v>
      </c>
      <c r="L22" s="156">
        <v>740542000040040</v>
      </c>
      <c r="M22" s="159">
        <v>26267</v>
      </c>
      <c r="N22" s="139"/>
    </row>
    <row r="23" spans="1:14" ht="24" customHeight="1">
      <c r="A23" s="2">
        <v>9</v>
      </c>
      <c r="B23" s="2" t="s">
        <v>119</v>
      </c>
      <c r="C23" s="157">
        <v>44329</v>
      </c>
      <c r="D23" s="91" t="s">
        <v>120</v>
      </c>
      <c r="E23" s="157">
        <v>44329</v>
      </c>
      <c r="F23" s="66" t="s">
        <v>122</v>
      </c>
      <c r="G23" s="99">
        <v>1</v>
      </c>
      <c r="H23" s="100">
        <v>26267</v>
      </c>
      <c r="I23" s="168">
        <v>0</v>
      </c>
      <c r="J23" s="72" t="s">
        <v>32</v>
      </c>
      <c r="K23" s="73" t="s">
        <v>102</v>
      </c>
      <c r="L23" s="156">
        <v>740542000040041</v>
      </c>
      <c r="M23" s="159">
        <v>26267</v>
      </c>
      <c r="N23" s="139"/>
    </row>
    <row r="24" spans="1:14" ht="24" customHeight="1">
      <c r="A24" s="2">
        <v>10</v>
      </c>
      <c r="B24" s="2" t="s">
        <v>100</v>
      </c>
      <c r="C24" s="157">
        <v>44329</v>
      </c>
      <c r="D24" s="91" t="s">
        <v>120</v>
      </c>
      <c r="E24" s="157">
        <v>44329</v>
      </c>
      <c r="F24" s="66" t="s">
        <v>122</v>
      </c>
      <c r="G24" s="99">
        <v>1</v>
      </c>
      <c r="H24" s="100">
        <v>26267</v>
      </c>
      <c r="I24" s="168">
        <v>0</v>
      </c>
      <c r="J24" s="72" t="s">
        <v>32</v>
      </c>
      <c r="K24" s="73" t="s">
        <v>102</v>
      </c>
      <c r="L24" s="156">
        <v>740542000040042</v>
      </c>
      <c r="M24" s="159">
        <v>26267</v>
      </c>
      <c r="N24" s="139"/>
    </row>
    <row r="25" spans="1:14" ht="24" customHeight="1">
      <c r="A25" s="2">
        <v>11</v>
      </c>
      <c r="B25" s="2" t="s">
        <v>101</v>
      </c>
      <c r="C25" s="157">
        <v>44329</v>
      </c>
      <c r="D25" s="91" t="s">
        <v>120</v>
      </c>
      <c r="E25" s="157">
        <v>44329</v>
      </c>
      <c r="F25" s="66" t="s">
        <v>122</v>
      </c>
      <c r="G25" s="99">
        <v>1</v>
      </c>
      <c r="H25" s="100">
        <v>26267</v>
      </c>
      <c r="I25" s="168">
        <v>0</v>
      </c>
      <c r="J25" s="72" t="s">
        <v>32</v>
      </c>
      <c r="K25" s="73" t="s">
        <v>102</v>
      </c>
      <c r="L25" s="156">
        <v>740542000040043</v>
      </c>
      <c r="M25" s="159">
        <v>26267</v>
      </c>
      <c r="N25" s="139"/>
    </row>
    <row r="26" spans="1:14" ht="24" customHeight="1">
      <c r="A26" s="2">
        <v>12</v>
      </c>
      <c r="B26" s="2" t="s">
        <v>111</v>
      </c>
      <c r="C26" s="157">
        <v>44756</v>
      </c>
      <c r="D26" s="90" t="s">
        <v>204</v>
      </c>
      <c r="E26" s="157">
        <v>44756</v>
      </c>
      <c r="F26" s="66" t="s">
        <v>122</v>
      </c>
      <c r="G26" s="99">
        <v>1</v>
      </c>
      <c r="H26" s="181">
        <v>56242</v>
      </c>
      <c r="I26" s="168">
        <v>0</v>
      </c>
      <c r="J26" s="72" t="s">
        <v>32</v>
      </c>
      <c r="K26" s="180" t="s">
        <v>205</v>
      </c>
      <c r="L26" s="156">
        <v>1101320600443</v>
      </c>
      <c r="M26" s="181">
        <v>56242</v>
      </c>
      <c r="N26" s="139"/>
    </row>
    <row r="27" spans="1:14" ht="24" customHeight="1">
      <c r="A27" s="2">
        <v>13</v>
      </c>
      <c r="B27" s="2" t="s">
        <v>112</v>
      </c>
      <c r="C27" s="157">
        <v>44756</v>
      </c>
      <c r="D27" s="90" t="s">
        <v>204</v>
      </c>
      <c r="E27" s="157">
        <v>44756</v>
      </c>
      <c r="F27" s="66" t="s">
        <v>122</v>
      </c>
      <c r="G27" s="99">
        <v>1</v>
      </c>
      <c r="H27" s="181">
        <v>56242</v>
      </c>
      <c r="I27" s="168">
        <v>0</v>
      </c>
      <c r="J27" s="72" t="s">
        <v>32</v>
      </c>
      <c r="K27" s="180" t="s">
        <v>205</v>
      </c>
      <c r="L27" s="156">
        <v>1101320600444</v>
      </c>
      <c r="M27" s="181">
        <v>56242</v>
      </c>
      <c r="N27" s="139"/>
    </row>
    <row r="28" spans="1:14" ht="24" customHeight="1">
      <c r="A28" s="2">
        <v>14</v>
      </c>
      <c r="B28" s="2" t="s">
        <v>124</v>
      </c>
      <c r="C28" s="157">
        <v>44756</v>
      </c>
      <c r="D28" s="90" t="s">
        <v>204</v>
      </c>
      <c r="E28" s="157">
        <v>44756</v>
      </c>
      <c r="F28" s="66" t="s">
        <v>122</v>
      </c>
      <c r="G28" s="99">
        <v>1</v>
      </c>
      <c r="H28" s="181">
        <v>56242</v>
      </c>
      <c r="I28" s="168">
        <v>0</v>
      </c>
      <c r="J28" s="72" t="s">
        <v>32</v>
      </c>
      <c r="K28" s="180" t="s">
        <v>205</v>
      </c>
      <c r="L28" s="156">
        <v>1101320600445</v>
      </c>
      <c r="M28" s="181">
        <v>56242</v>
      </c>
      <c r="N28" s="139"/>
    </row>
    <row r="29" spans="1:14" ht="24" customHeight="1">
      <c r="A29" s="2">
        <v>15</v>
      </c>
      <c r="B29" s="2" t="s">
        <v>126</v>
      </c>
      <c r="C29" s="157">
        <v>44756</v>
      </c>
      <c r="D29" s="90" t="s">
        <v>204</v>
      </c>
      <c r="E29" s="157">
        <v>44756</v>
      </c>
      <c r="F29" s="66" t="s">
        <v>122</v>
      </c>
      <c r="G29" s="99">
        <v>1</v>
      </c>
      <c r="H29" s="181">
        <v>56242</v>
      </c>
      <c r="I29" s="168">
        <v>0</v>
      </c>
      <c r="J29" s="72" t="s">
        <v>32</v>
      </c>
      <c r="K29" s="180" t="s">
        <v>205</v>
      </c>
      <c r="L29" s="156">
        <v>1101320600446</v>
      </c>
      <c r="M29" s="181">
        <v>56242</v>
      </c>
      <c r="N29" s="139"/>
    </row>
    <row r="30" spans="1:14" ht="24" customHeight="1">
      <c r="A30" s="2">
        <v>16</v>
      </c>
      <c r="B30" s="2" t="s">
        <v>127</v>
      </c>
      <c r="C30" s="157">
        <v>44756</v>
      </c>
      <c r="D30" s="90" t="s">
        <v>204</v>
      </c>
      <c r="E30" s="157">
        <v>44756</v>
      </c>
      <c r="F30" s="66" t="s">
        <v>122</v>
      </c>
      <c r="G30" s="99">
        <v>1</v>
      </c>
      <c r="H30" s="181">
        <v>56242</v>
      </c>
      <c r="I30" s="168">
        <v>0</v>
      </c>
      <c r="J30" s="72" t="s">
        <v>32</v>
      </c>
      <c r="K30" s="180" t="s">
        <v>205</v>
      </c>
      <c r="L30" s="156">
        <v>1101320600447</v>
      </c>
      <c r="M30" s="181">
        <v>56242</v>
      </c>
      <c r="N30" s="139"/>
    </row>
    <row r="31" spans="1:14" ht="24" customHeight="1">
      <c r="A31" s="2"/>
      <c r="B31" s="2"/>
      <c r="C31" s="17"/>
      <c r="D31" s="101" t="s">
        <v>155</v>
      </c>
      <c r="E31" s="102"/>
      <c r="F31" s="101"/>
      <c r="G31" s="124"/>
      <c r="H31" s="134">
        <f>SUM(H15:H30)</f>
        <v>1040165</v>
      </c>
      <c r="I31" s="120">
        <f>SUM(I15:I30)</f>
        <v>407662.75</v>
      </c>
      <c r="J31" s="135"/>
      <c r="K31" s="136"/>
      <c r="L31" s="101"/>
      <c r="M31" s="160">
        <f>SUM(M15:M30)</f>
        <v>632502.25</v>
      </c>
      <c r="N31" s="139"/>
    </row>
    <row r="32" spans="1:14" ht="24" customHeight="1">
      <c r="A32" s="66">
        <v>17</v>
      </c>
      <c r="B32" s="67" t="s">
        <v>128</v>
      </c>
      <c r="C32" s="68">
        <v>41883</v>
      </c>
      <c r="D32" s="69" t="s">
        <v>78</v>
      </c>
      <c r="E32" s="70">
        <v>37865</v>
      </c>
      <c r="F32" s="66" t="s">
        <v>122</v>
      </c>
      <c r="G32" s="113">
        <v>1</v>
      </c>
      <c r="H32" s="110">
        <v>20268.240000000002</v>
      </c>
      <c r="I32" s="123">
        <v>0</v>
      </c>
      <c r="J32" s="72" t="s">
        <v>32</v>
      </c>
      <c r="K32" s="73" t="s">
        <v>102</v>
      </c>
      <c r="L32" s="112" t="s">
        <v>36</v>
      </c>
      <c r="M32" s="123">
        <f>H32-I32</f>
        <v>20268.240000000002</v>
      </c>
      <c r="N32" s="139"/>
    </row>
    <row r="33" spans="1:14" ht="24" customHeight="1">
      <c r="A33" s="66">
        <v>18</v>
      </c>
      <c r="B33" s="67" t="s">
        <v>129</v>
      </c>
      <c r="C33" s="68">
        <v>41883</v>
      </c>
      <c r="D33" s="69" t="s">
        <v>80</v>
      </c>
      <c r="E33" s="75">
        <v>38412</v>
      </c>
      <c r="F33" s="66" t="s">
        <v>122</v>
      </c>
      <c r="G33" s="113">
        <v>1</v>
      </c>
      <c r="H33" s="111">
        <v>22379.82</v>
      </c>
      <c r="I33" s="111">
        <v>0</v>
      </c>
      <c r="J33" s="72" t="s">
        <v>32</v>
      </c>
      <c r="K33" s="73" t="s">
        <v>102</v>
      </c>
      <c r="L33" s="112" t="s">
        <v>37</v>
      </c>
      <c r="M33" s="123">
        <f t="shared" ref="M33:M39" si="0">H33-I33</f>
        <v>22379.82</v>
      </c>
      <c r="N33" s="139"/>
    </row>
    <row r="34" spans="1:14" ht="24" customHeight="1">
      <c r="A34" s="66">
        <v>19</v>
      </c>
      <c r="B34" s="67" t="s">
        <v>130</v>
      </c>
      <c r="C34" s="68">
        <v>41883</v>
      </c>
      <c r="D34" s="69" t="s">
        <v>82</v>
      </c>
      <c r="E34" s="75">
        <v>38869</v>
      </c>
      <c r="F34" s="66" t="s">
        <v>122</v>
      </c>
      <c r="G34" s="113">
        <v>1</v>
      </c>
      <c r="H34" s="111">
        <v>23575.08</v>
      </c>
      <c r="I34" s="111">
        <v>0</v>
      </c>
      <c r="J34" s="72" t="s">
        <v>32</v>
      </c>
      <c r="K34" s="73" t="s">
        <v>102</v>
      </c>
      <c r="L34" s="112" t="s">
        <v>33</v>
      </c>
      <c r="M34" s="123">
        <f t="shared" si="0"/>
        <v>23575.08</v>
      </c>
      <c r="N34" s="139"/>
    </row>
    <row r="35" spans="1:14" ht="24" customHeight="1">
      <c r="A35" s="66">
        <v>20</v>
      </c>
      <c r="B35" s="67" t="s">
        <v>131</v>
      </c>
      <c r="C35" s="68">
        <v>41883</v>
      </c>
      <c r="D35" s="69" t="s">
        <v>83</v>
      </c>
      <c r="E35" s="75">
        <v>39417</v>
      </c>
      <c r="F35" s="66" t="s">
        <v>122</v>
      </c>
      <c r="G35" s="113">
        <v>1</v>
      </c>
      <c r="H35" s="111">
        <v>33119</v>
      </c>
      <c r="I35" s="111">
        <v>0</v>
      </c>
      <c r="J35" s="72" t="s">
        <v>32</v>
      </c>
      <c r="K35" s="73" t="s">
        <v>102</v>
      </c>
      <c r="L35" s="112" t="s">
        <v>84</v>
      </c>
      <c r="M35" s="123">
        <f t="shared" si="0"/>
        <v>33119</v>
      </c>
      <c r="N35" s="139"/>
    </row>
    <row r="36" spans="1:14" ht="24" customHeight="1">
      <c r="A36" s="66">
        <v>21</v>
      </c>
      <c r="B36" s="67" t="s">
        <v>132</v>
      </c>
      <c r="C36" s="68">
        <v>41883</v>
      </c>
      <c r="D36" s="69" t="s">
        <v>77</v>
      </c>
      <c r="E36" s="75">
        <v>40848</v>
      </c>
      <c r="F36" s="66" t="s">
        <v>122</v>
      </c>
      <c r="G36" s="113">
        <v>1</v>
      </c>
      <c r="H36" s="110">
        <v>24547</v>
      </c>
      <c r="I36" s="123">
        <v>0</v>
      </c>
      <c r="J36" s="72" t="s">
        <v>32</v>
      </c>
      <c r="K36" s="73" t="s">
        <v>102</v>
      </c>
      <c r="L36" s="112" t="s">
        <v>76</v>
      </c>
      <c r="M36" s="123">
        <f>H36-I36</f>
        <v>24547</v>
      </c>
      <c r="N36" s="139"/>
    </row>
    <row r="37" spans="1:14" ht="27.75" customHeight="1">
      <c r="A37" s="66">
        <v>22</v>
      </c>
      <c r="B37" s="67" t="s">
        <v>133</v>
      </c>
      <c r="C37" s="68">
        <v>41883</v>
      </c>
      <c r="D37" s="69" t="s">
        <v>85</v>
      </c>
      <c r="E37" s="75">
        <v>39783</v>
      </c>
      <c r="F37" s="66" t="s">
        <v>122</v>
      </c>
      <c r="G37" s="113">
        <v>1</v>
      </c>
      <c r="H37" s="110">
        <v>27591</v>
      </c>
      <c r="I37" s="123">
        <v>0</v>
      </c>
      <c r="J37" s="72" t="s">
        <v>32</v>
      </c>
      <c r="K37" s="73" t="s">
        <v>102</v>
      </c>
      <c r="L37" s="112" t="s">
        <v>35</v>
      </c>
      <c r="M37" s="123">
        <v>27591</v>
      </c>
      <c r="N37" s="139"/>
    </row>
    <row r="38" spans="1:14" ht="24" customHeight="1">
      <c r="A38" s="66">
        <v>23</v>
      </c>
      <c r="B38" s="67" t="s">
        <v>134</v>
      </c>
      <c r="C38" s="68">
        <v>41883</v>
      </c>
      <c r="D38" s="69" t="s">
        <v>34</v>
      </c>
      <c r="E38" s="76" t="s">
        <v>86</v>
      </c>
      <c r="F38" s="66" t="s">
        <v>122</v>
      </c>
      <c r="G38" s="113">
        <v>1</v>
      </c>
      <c r="H38" s="111">
        <v>19750</v>
      </c>
      <c r="I38" s="111">
        <v>0</v>
      </c>
      <c r="J38" s="72" t="s">
        <v>32</v>
      </c>
      <c r="K38" s="73" t="s">
        <v>102</v>
      </c>
      <c r="L38" s="112" t="s">
        <v>87</v>
      </c>
      <c r="M38" s="123">
        <f t="shared" si="0"/>
        <v>19750</v>
      </c>
      <c r="N38" s="139"/>
    </row>
    <row r="39" spans="1:14" ht="24" customHeight="1">
      <c r="A39" s="66">
        <v>24</v>
      </c>
      <c r="B39" s="67" t="s">
        <v>135</v>
      </c>
      <c r="C39" s="68">
        <v>41883</v>
      </c>
      <c r="D39" s="69" t="s">
        <v>88</v>
      </c>
      <c r="E39" s="76" t="s">
        <v>89</v>
      </c>
      <c r="F39" s="66" t="s">
        <v>122</v>
      </c>
      <c r="G39" s="113">
        <v>1</v>
      </c>
      <c r="H39" s="111">
        <v>32547.45</v>
      </c>
      <c r="I39" s="111">
        <v>0</v>
      </c>
      <c r="J39" s="72" t="s">
        <v>32</v>
      </c>
      <c r="K39" s="73" t="s">
        <v>102</v>
      </c>
      <c r="L39" s="112" t="s">
        <v>90</v>
      </c>
      <c r="M39" s="123">
        <f t="shared" si="0"/>
        <v>32547.45</v>
      </c>
      <c r="N39" s="139"/>
    </row>
    <row r="40" spans="1:14" ht="24" customHeight="1">
      <c r="A40" s="66">
        <v>25</v>
      </c>
      <c r="B40" s="67" t="s">
        <v>136</v>
      </c>
      <c r="C40" s="68">
        <v>44175</v>
      </c>
      <c r="D40" s="69" t="s">
        <v>196</v>
      </c>
      <c r="E40" s="75">
        <v>44096</v>
      </c>
      <c r="F40" s="66" t="s">
        <v>122</v>
      </c>
      <c r="G40" s="113">
        <v>1</v>
      </c>
      <c r="H40" s="111">
        <v>15100</v>
      </c>
      <c r="I40" s="111">
        <v>0</v>
      </c>
      <c r="J40" s="72" t="s">
        <v>32</v>
      </c>
      <c r="K40" s="73" t="s">
        <v>102</v>
      </c>
      <c r="L40" s="112" t="s">
        <v>103</v>
      </c>
      <c r="M40" s="123">
        <f>H40-I40</f>
        <v>15100</v>
      </c>
      <c r="N40" s="139"/>
    </row>
    <row r="41" spans="1:14" s="19" customFormat="1" ht="24" customHeight="1">
      <c r="A41" s="77">
        <v>26</v>
      </c>
      <c r="B41" s="67" t="s">
        <v>137</v>
      </c>
      <c r="C41" s="78">
        <v>44459</v>
      </c>
      <c r="D41" s="79" t="s">
        <v>104</v>
      </c>
      <c r="E41" s="130">
        <v>44459</v>
      </c>
      <c r="F41" s="66" t="s">
        <v>122</v>
      </c>
      <c r="G41" s="131">
        <v>1</v>
      </c>
      <c r="H41" s="132">
        <v>26900</v>
      </c>
      <c r="I41" s="132">
        <v>0</v>
      </c>
      <c r="J41" s="80" t="s">
        <v>32</v>
      </c>
      <c r="K41" s="81" t="s">
        <v>102</v>
      </c>
      <c r="L41" s="82" t="s">
        <v>105</v>
      </c>
      <c r="M41" s="161">
        <f>H41-I41</f>
        <v>26900</v>
      </c>
      <c r="N41" s="165"/>
    </row>
    <row r="42" spans="1:14" ht="24" customHeight="1">
      <c r="A42" s="77"/>
      <c r="B42" s="67"/>
      <c r="C42" s="78"/>
      <c r="D42" s="103" t="s">
        <v>155</v>
      </c>
      <c r="E42" s="104"/>
      <c r="F42" s="105"/>
      <c r="G42" s="125"/>
      <c r="H42" s="121">
        <f>SUM(H32:H41)</f>
        <v>245777.59000000003</v>
      </c>
      <c r="I42" s="121">
        <v>0</v>
      </c>
      <c r="J42" s="107"/>
      <c r="K42" s="108"/>
      <c r="L42" s="109"/>
      <c r="M42" s="162">
        <f>SUM(M32:M41)</f>
        <v>245777.59000000003</v>
      </c>
      <c r="N42" s="139"/>
    </row>
    <row r="43" spans="1:14" ht="24">
      <c r="A43" s="66">
        <v>27</v>
      </c>
      <c r="B43" s="67" t="s">
        <v>138</v>
      </c>
      <c r="C43" s="68">
        <v>43610</v>
      </c>
      <c r="D43" s="69" t="s">
        <v>94</v>
      </c>
      <c r="E43" s="76" t="s">
        <v>95</v>
      </c>
      <c r="F43" s="66" t="s">
        <v>122</v>
      </c>
      <c r="G43" s="113">
        <v>1</v>
      </c>
      <c r="H43" s="111">
        <v>516579.5</v>
      </c>
      <c r="I43" s="111">
        <v>176494.79</v>
      </c>
      <c r="J43" s="72" t="s">
        <v>32</v>
      </c>
      <c r="K43" s="73" t="s">
        <v>102</v>
      </c>
      <c r="L43" s="112" t="s">
        <v>97</v>
      </c>
      <c r="M43" s="181">
        <v>340084.71</v>
      </c>
      <c r="N43" s="139"/>
    </row>
    <row r="44" spans="1:14" ht="25.5">
      <c r="A44" s="83">
        <v>28</v>
      </c>
      <c r="B44" s="84" t="s">
        <v>139</v>
      </c>
      <c r="C44" s="85">
        <v>41883</v>
      </c>
      <c r="D44" s="184" t="s">
        <v>92</v>
      </c>
      <c r="E44" s="185" t="s">
        <v>93</v>
      </c>
      <c r="F44" s="83" t="s">
        <v>122</v>
      </c>
      <c r="G44" s="186">
        <v>1</v>
      </c>
      <c r="H44" s="187">
        <v>222500</v>
      </c>
      <c r="I44" s="187">
        <v>0</v>
      </c>
      <c r="J44" s="188" t="s">
        <v>32</v>
      </c>
      <c r="K44" s="189" t="s">
        <v>102</v>
      </c>
      <c r="L44" s="190" t="s">
        <v>96</v>
      </c>
      <c r="M44" s="191">
        <f>H44-I44</f>
        <v>222500</v>
      </c>
      <c r="N44" s="192" t="s">
        <v>107</v>
      </c>
    </row>
    <row r="45" spans="1:14" ht="24" customHeight="1">
      <c r="A45" s="83"/>
      <c r="B45" s="84"/>
      <c r="C45" s="85"/>
      <c r="D45" s="114" t="s">
        <v>155</v>
      </c>
      <c r="E45" s="115"/>
      <c r="F45" s="116"/>
      <c r="G45" s="126"/>
      <c r="H45" s="122">
        <v>516579.5</v>
      </c>
      <c r="I45" s="122">
        <v>176494.79</v>
      </c>
      <c r="J45" s="117"/>
      <c r="K45" s="118"/>
      <c r="L45" s="119"/>
      <c r="M45" s="182">
        <v>340084.71</v>
      </c>
      <c r="N45" s="166"/>
    </row>
    <row r="46" spans="1:14" ht="24" customHeight="1">
      <c r="A46" s="66">
        <v>29</v>
      </c>
      <c r="B46" s="67" t="s">
        <v>140</v>
      </c>
      <c r="C46" s="68">
        <v>41883</v>
      </c>
      <c r="D46" s="69" t="s">
        <v>38</v>
      </c>
      <c r="E46" s="76" t="s">
        <v>91</v>
      </c>
      <c r="F46" s="66" t="s">
        <v>122</v>
      </c>
      <c r="G46" s="113">
        <v>1</v>
      </c>
      <c r="H46" s="111">
        <v>12490</v>
      </c>
      <c r="I46" s="111">
        <v>0</v>
      </c>
      <c r="J46" s="72" t="s">
        <v>32</v>
      </c>
      <c r="K46" s="73" t="s">
        <v>102</v>
      </c>
      <c r="L46" s="74" t="s">
        <v>98</v>
      </c>
      <c r="M46" s="163">
        <v>12490</v>
      </c>
      <c r="N46" s="139"/>
    </row>
    <row r="47" spans="1:14" ht="24" customHeight="1">
      <c r="A47" s="77">
        <v>30</v>
      </c>
      <c r="B47" s="67" t="s">
        <v>141</v>
      </c>
      <c r="C47" s="130">
        <v>44470</v>
      </c>
      <c r="D47" s="129" t="s">
        <v>106</v>
      </c>
      <c r="E47" s="130">
        <v>44470</v>
      </c>
      <c r="F47" s="66" t="s">
        <v>122</v>
      </c>
      <c r="G47" s="131">
        <v>1</v>
      </c>
      <c r="H47" s="127">
        <v>10613.32</v>
      </c>
      <c r="I47" s="132">
        <v>0</v>
      </c>
      <c r="J47" s="80" t="s">
        <v>32</v>
      </c>
      <c r="K47" s="81" t="s">
        <v>102</v>
      </c>
      <c r="L47" s="82" t="s">
        <v>157</v>
      </c>
      <c r="M47" s="161" t="s">
        <v>125</v>
      </c>
      <c r="N47" s="139"/>
    </row>
    <row r="48" spans="1:14" ht="24" customHeight="1">
      <c r="A48" s="77">
        <v>31</v>
      </c>
      <c r="B48" s="67" t="s">
        <v>142</v>
      </c>
      <c r="C48" s="130">
        <v>44470</v>
      </c>
      <c r="D48" s="129" t="s">
        <v>106</v>
      </c>
      <c r="E48" s="130">
        <v>44470</v>
      </c>
      <c r="F48" s="66" t="s">
        <v>122</v>
      </c>
      <c r="G48" s="131">
        <v>1</v>
      </c>
      <c r="H48" s="133">
        <v>10613.32</v>
      </c>
      <c r="I48" s="132">
        <v>0</v>
      </c>
      <c r="J48" s="80" t="s">
        <v>32</v>
      </c>
      <c r="K48" s="81" t="s">
        <v>102</v>
      </c>
      <c r="L48" s="82" t="s">
        <v>158</v>
      </c>
      <c r="M48" s="161" t="s">
        <v>125</v>
      </c>
      <c r="N48" s="139"/>
    </row>
    <row r="49" spans="1:14" ht="24" customHeight="1">
      <c r="A49" s="77">
        <v>32</v>
      </c>
      <c r="B49" s="67" t="s">
        <v>143</v>
      </c>
      <c r="C49" s="130">
        <v>44470</v>
      </c>
      <c r="D49" s="129" t="s">
        <v>106</v>
      </c>
      <c r="E49" s="130">
        <v>44470</v>
      </c>
      <c r="F49" s="66" t="s">
        <v>122</v>
      </c>
      <c r="G49" s="131">
        <v>1</v>
      </c>
      <c r="H49" s="133">
        <v>10613.32</v>
      </c>
      <c r="I49" s="132">
        <v>0</v>
      </c>
      <c r="J49" s="80" t="s">
        <v>32</v>
      </c>
      <c r="K49" s="81" t="s">
        <v>102</v>
      </c>
      <c r="L49" s="82" t="s">
        <v>159</v>
      </c>
      <c r="M49" s="161" t="s">
        <v>125</v>
      </c>
      <c r="N49" s="139"/>
    </row>
    <row r="50" spans="1:14" ht="24" customHeight="1">
      <c r="A50" s="77">
        <v>33</v>
      </c>
      <c r="B50" s="67" t="s">
        <v>144</v>
      </c>
      <c r="C50" s="130">
        <v>44470</v>
      </c>
      <c r="D50" s="129" t="s">
        <v>106</v>
      </c>
      <c r="E50" s="130">
        <v>44470</v>
      </c>
      <c r="F50" s="66" t="s">
        <v>122</v>
      </c>
      <c r="G50" s="131">
        <v>1</v>
      </c>
      <c r="H50" s="133">
        <v>10613.32</v>
      </c>
      <c r="I50" s="132">
        <v>0</v>
      </c>
      <c r="J50" s="80" t="s">
        <v>32</v>
      </c>
      <c r="K50" s="81" t="s">
        <v>102</v>
      </c>
      <c r="L50" s="82" t="s">
        <v>160</v>
      </c>
      <c r="M50" s="161" t="s">
        <v>125</v>
      </c>
      <c r="N50" s="139"/>
    </row>
    <row r="51" spans="1:14" ht="24" customHeight="1">
      <c r="A51" s="77">
        <v>34</v>
      </c>
      <c r="B51" s="67" t="s">
        <v>145</v>
      </c>
      <c r="C51" s="130">
        <v>44470</v>
      </c>
      <c r="D51" s="129" t="s">
        <v>106</v>
      </c>
      <c r="E51" s="130">
        <v>44470</v>
      </c>
      <c r="F51" s="66" t="s">
        <v>122</v>
      </c>
      <c r="G51" s="131">
        <v>1</v>
      </c>
      <c r="H51" s="133">
        <v>10613.32</v>
      </c>
      <c r="I51" s="132">
        <v>0</v>
      </c>
      <c r="J51" s="80" t="s">
        <v>32</v>
      </c>
      <c r="K51" s="81" t="s">
        <v>102</v>
      </c>
      <c r="L51" s="82" t="s">
        <v>161</v>
      </c>
      <c r="M51" s="161" t="s">
        <v>125</v>
      </c>
      <c r="N51" s="139"/>
    </row>
    <row r="52" spans="1:14" ht="24" customHeight="1">
      <c r="A52" s="77">
        <v>35</v>
      </c>
      <c r="B52" s="67" t="s">
        <v>146</v>
      </c>
      <c r="C52" s="130">
        <v>44470</v>
      </c>
      <c r="D52" s="129" t="s">
        <v>106</v>
      </c>
      <c r="E52" s="130">
        <v>44470</v>
      </c>
      <c r="F52" s="66" t="s">
        <v>122</v>
      </c>
      <c r="G52" s="131">
        <v>1</v>
      </c>
      <c r="H52" s="133">
        <v>10613.32</v>
      </c>
      <c r="I52" s="132">
        <v>0</v>
      </c>
      <c r="J52" s="80" t="s">
        <v>32</v>
      </c>
      <c r="K52" s="81" t="s">
        <v>102</v>
      </c>
      <c r="L52" s="82" t="s">
        <v>162</v>
      </c>
      <c r="M52" s="161" t="s">
        <v>125</v>
      </c>
      <c r="N52" s="139"/>
    </row>
    <row r="53" spans="1:14" ht="24" customHeight="1">
      <c r="A53" s="77">
        <v>36</v>
      </c>
      <c r="B53" s="67" t="s">
        <v>147</v>
      </c>
      <c r="C53" s="130">
        <v>44470</v>
      </c>
      <c r="D53" s="129" t="s">
        <v>106</v>
      </c>
      <c r="E53" s="130">
        <v>44470</v>
      </c>
      <c r="F53" s="66" t="s">
        <v>122</v>
      </c>
      <c r="G53" s="131">
        <v>1</v>
      </c>
      <c r="H53" s="133">
        <v>10613.32</v>
      </c>
      <c r="I53" s="132">
        <v>0</v>
      </c>
      <c r="J53" s="80" t="s">
        <v>32</v>
      </c>
      <c r="K53" s="81" t="s">
        <v>102</v>
      </c>
      <c r="L53" s="82" t="s">
        <v>163</v>
      </c>
      <c r="M53" s="161" t="s">
        <v>125</v>
      </c>
      <c r="N53" s="139"/>
    </row>
    <row r="54" spans="1:14" ht="24" customHeight="1">
      <c r="A54" s="77">
        <v>37</v>
      </c>
      <c r="B54" s="67" t="s">
        <v>148</v>
      </c>
      <c r="C54" s="130">
        <v>44470</v>
      </c>
      <c r="D54" s="129" t="s">
        <v>106</v>
      </c>
      <c r="E54" s="130">
        <v>44470</v>
      </c>
      <c r="F54" s="66" t="s">
        <v>122</v>
      </c>
      <c r="G54" s="131">
        <v>1</v>
      </c>
      <c r="H54" s="133">
        <v>10613.32</v>
      </c>
      <c r="I54" s="132">
        <v>0</v>
      </c>
      <c r="J54" s="80" t="s">
        <v>32</v>
      </c>
      <c r="K54" s="81" t="s">
        <v>102</v>
      </c>
      <c r="L54" s="82" t="s">
        <v>164</v>
      </c>
      <c r="M54" s="161" t="s">
        <v>125</v>
      </c>
      <c r="N54" s="139"/>
    </row>
    <row r="55" spans="1:14" ht="24" customHeight="1">
      <c r="A55" s="77">
        <v>38</v>
      </c>
      <c r="B55" s="67" t="s">
        <v>149</v>
      </c>
      <c r="C55" s="130">
        <v>44470</v>
      </c>
      <c r="D55" s="129" t="s">
        <v>106</v>
      </c>
      <c r="E55" s="130">
        <v>44470</v>
      </c>
      <c r="F55" s="66" t="s">
        <v>122</v>
      </c>
      <c r="G55" s="131">
        <v>1</v>
      </c>
      <c r="H55" s="133">
        <v>10613.32</v>
      </c>
      <c r="I55" s="132">
        <v>0</v>
      </c>
      <c r="J55" s="80" t="s">
        <v>32</v>
      </c>
      <c r="K55" s="81" t="s">
        <v>102</v>
      </c>
      <c r="L55" s="82" t="s">
        <v>165</v>
      </c>
      <c r="M55" s="161" t="s">
        <v>125</v>
      </c>
      <c r="N55" s="139"/>
    </row>
    <row r="56" spans="1:14" ht="24" customHeight="1">
      <c r="A56" s="77">
        <v>39</v>
      </c>
      <c r="B56" s="67" t="s">
        <v>150</v>
      </c>
      <c r="C56" s="130">
        <v>44470</v>
      </c>
      <c r="D56" s="129" t="s">
        <v>106</v>
      </c>
      <c r="E56" s="130">
        <v>44470</v>
      </c>
      <c r="F56" s="66" t="s">
        <v>122</v>
      </c>
      <c r="G56" s="131">
        <v>1</v>
      </c>
      <c r="H56" s="133">
        <v>10613.32</v>
      </c>
      <c r="I56" s="132">
        <v>0</v>
      </c>
      <c r="J56" s="80" t="s">
        <v>32</v>
      </c>
      <c r="K56" s="81" t="s">
        <v>102</v>
      </c>
      <c r="L56" s="82" t="s">
        <v>166</v>
      </c>
      <c r="M56" s="161" t="s">
        <v>125</v>
      </c>
      <c r="N56" s="139"/>
    </row>
    <row r="57" spans="1:14" ht="24" customHeight="1">
      <c r="A57" s="77">
        <v>40</v>
      </c>
      <c r="B57" s="67" t="s">
        <v>151</v>
      </c>
      <c r="C57" s="130">
        <v>44470</v>
      </c>
      <c r="D57" s="129" t="s">
        <v>106</v>
      </c>
      <c r="E57" s="130">
        <v>44470</v>
      </c>
      <c r="F57" s="66" t="s">
        <v>122</v>
      </c>
      <c r="G57" s="131">
        <v>1</v>
      </c>
      <c r="H57" s="133">
        <v>10613.32</v>
      </c>
      <c r="I57" s="132">
        <v>0</v>
      </c>
      <c r="J57" s="80" t="s">
        <v>32</v>
      </c>
      <c r="K57" s="81" t="s">
        <v>102</v>
      </c>
      <c r="L57" s="82" t="s">
        <v>167</v>
      </c>
      <c r="M57" s="161" t="s">
        <v>125</v>
      </c>
      <c r="N57" s="139"/>
    </row>
    <row r="58" spans="1:14" ht="24" customHeight="1">
      <c r="A58" s="77">
        <v>41</v>
      </c>
      <c r="B58" s="67" t="s">
        <v>152</v>
      </c>
      <c r="C58" s="130">
        <v>44470</v>
      </c>
      <c r="D58" s="129" t="s">
        <v>106</v>
      </c>
      <c r="E58" s="130">
        <v>44470</v>
      </c>
      <c r="F58" s="66" t="s">
        <v>122</v>
      </c>
      <c r="G58" s="131">
        <v>1</v>
      </c>
      <c r="H58" s="133">
        <v>10613.32</v>
      </c>
      <c r="I58" s="132">
        <v>0</v>
      </c>
      <c r="J58" s="80" t="s">
        <v>32</v>
      </c>
      <c r="K58" s="81" t="s">
        <v>102</v>
      </c>
      <c r="L58" s="82" t="s">
        <v>168</v>
      </c>
      <c r="M58" s="161" t="s">
        <v>125</v>
      </c>
      <c r="N58" s="139"/>
    </row>
    <row r="59" spans="1:14" ht="24" customHeight="1">
      <c r="A59" s="77">
        <v>42</v>
      </c>
      <c r="B59" s="67" t="s">
        <v>153</v>
      </c>
      <c r="C59" s="130">
        <v>44470</v>
      </c>
      <c r="D59" s="129" t="s">
        <v>106</v>
      </c>
      <c r="E59" s="130">
        <v>44470</v>
      </c>
      <c r="F59" s="66" t="s">
        <v>122</v>
      </c>
      <c r="G59" s="131">
        <v>1</v>
      </c>
      <c r="H59" s="133">
        <v>10613.32</v>
      </c>
      <c r="I59" s="132">
        <v>0</v>
      </c>
      <c r="J59" s="80" t="s">
        <v>32</v>
      </c>
      <c r="K59" s="81" t="s">
        <v>102</v>
      </c>
      <c r="L59" s="82" t="s">
        <v>169</v>
      </c>
      <c r="M59" s="161" t="s">
        <v>125</v>
      </c>
      <c r="N59" s="139"/>
    </row>
    <row r="60" spans="1:14" ht="24" customHeight="1">
      <c r="A60" s="77">
        <v>43</v>
      </c>
      <c r="B60" s="67" t="s">
        <v>154</v>
      </c>
      <c r="C60" s="130">
        <v>44470</v>
      </c>
      <c r="D60" s="129" t="s">
        <v>106</v>
      </c>
      <c r="E60" s="130">
        <v>44470</v>
      </c>
      <c r="F60" s="66" t="s">
        <v>122</v>
      </c>
      <c r="G60" s="131">
        <v>1</v>
      </c>
      <c r="H60" s="133">
        <v>10613.32</v>
      </c>
      <c r="I60" s="132">
        <v>0</v>
      </c>
      <c r="J60" s="80" t="s">
        <v>32</v>
      </c>
      <c r="K60" s="81" t="s">
        <v>102</v>
      </c>
      <c r="L60" s="82" t="s">
        <v>170</v>
      </c>
      <c r="M60" s="161" t="s">
        <v>125</v>
      </c>
      <c r="N60" s="139"/>
    </row>
    <row r="61" spans="1:14" ht="24" customHeight="1">
      <c r="A61" s="77">
        <v>44</v>
      </c>
      <c r="B61" s="67" t="s">
        <v>206</v>
      </c>
      <c r="C61" s="130">
        <v>44470</v>
      </c>
      <c r="D61" s="129" t="s">
        <v>106</v>
      </c>
      <c r="E61" s="130">
        <v>44470</v>
      </c>
      <c r="F61" s="66" t="s">
        <v>122</v>
      </c>
      <c r="G61" s="131">
        <v>1</v>
      </c>
      <c r="H61" s="133">
        <v>10613.32</v>
      </c>
      <c r="I61" s="132">
        <v>0</v>
      </c>
      <c r="J61" s="80" t="s">
        <v>32</v>
      </c>
      <c r="K61" s="81" t="s">
        <v>102</v>
      </c>
      <c r="L61" s="82" t="s">
        <v>171</v>
      </c>
      <c r="M61" s="161" t="s">
        <v>125</v>
      </c>
      <c r="N61" s="139"/>
    </row>
    <row r="62" spans="1:14" ht="24" customHeight="1">
      <c r="A62" s="77">
        <v>45</v>
      </c>
      <c r="B62" s="67" t="s">
        <v>207</v>
      </c>
      <c r="C62" s="130">
        <v>44470</v>
      </c>
      <c r="D62" s="129" t="s">
        <v>106</v>
      </c>
      <c r="E62" s="130">
        <v>44470</v>
      </c>
      <c r="F62" s="66" t="s">
        <v>122</v>
      </c>
      <c r="G62" s="131">
        <v>1</v>
      </c>
      <c r="H62" s="133">
        <v>10613.32</v>
      </c>
      <c r="I62" s="132">
        <v>0</v>
      </c>
      <c r="J62" s="80" t="s">
        <v>32</v>
      </c>
      <c r="K62" s="81" t="s">
        <v>102</v>
      </c>
      <c r="L62" s="82" t="s">
        <v>172</v>
      </c>
      <c r="M62" s="161" t="s">
        <v>125</v>
      </c>
      <c r="N62" s="139"/>
    </row>
    <row r="63" spans="1:14" ht="24" customHeight="1">
      <c r="A63" s="77">
        <v>46</v>
      </c>
      <c r="B63" s="67" t="s">
        <v>208</v>
      </c>
      <c r="C63" s="130">
        <v>44470</v>
      </c>
      <c r="D63" s="129" t="s">
        <v>106</v>
      </c>
      <c r="E63" s="130">
        <v>44470</v>
      </c>
      <c r="F63" s="66" t="s">
        <v>122</v>
      </c>
      <c r="G63" s="131">
        <v>1</v>
      </c>
      <c r="H63" s="133">
        <v>10613.32</v>
      </c>
      <c r="I63" s="132">
        <v>0</v>
      </c>
      <c r="J63" s="80" t="s">
        <v>32</v>
      </c>
      <c r="K63" s="81" t="s">
        <v>102</v>
      </c>
      <c r="L63" s="82" t="s">
        <v>173</v>
      </c>
      <c r="M63" s="161" t="s">
        <v>125</v>
      </c>
      <c r="N63" s="139"/>
    </row>
    <row r="64" spans="1:14" ht="24" customHeight="1">
      <c r="A64" s="77">
        <v>47</v>
      </c>
      <c r="B64" s="67" t="s">
        <v>209</v>
      </c>
      <c r="C64" s="130">
        <v>44470</v>
      </c>
      <c r="D64" s="129" t="s">
        <v>106</v>
      </c>
      <c r="E64" s="130">
        <v>44470</v>
      </c>
      <c r="F64" s="66" t="s">
        <v>122</v>
      </c>
      <c r="G64" s="131">
        <v>1</v>
      </c>
      <c r="H64" s="133">
        <v>10613.32</v>
      </c>
      <c r="I64" s="132">
        <v>0</v>
      </c>
      <c r="J64" s="80" t="s">
        <v>32</v>
      </c>
      <c r="K64" s="81" t="s">
        <v>102</v>
      </c>
      <c r="L64" s="82" t="s">
        <v>174</v>
      </c>
      <c r="M64" s="161" t="s">
        <v>125</v>
      </c>
      <c r="N64" s="139"/>
    </row>
    <row r="65" spans="1:14" ht="24" customHeight="1">
      <c r="A65" s="77">
        <v>48</v>
      </c>
      <c r="B65" s="67" t="s">
        <v>210</v>
      </c>
      <c r="C65" s="130">
        <v>44470</v>
      </c>
      <c r="D65" s="129" t="s">
        <v>106</v>
      </c>
      <c r="E65" s="130">
        <v>44470</v>
      </c>
      <c r="F65" s="66" t="s">
        <v>122</v>
      </c>
      <c r="G65" s="131">
        <v>1</v>
      </c>
      <c r="H65" s="133">
        <v>10613.32</v>
      </c>
      <c r="I65" s="132">
        <v>0</v>
      </c>
      <c r="J65" s="80" t="s">
        <v>32</v>
      </c>
      <c r="K65" s="81" t="s">
        <v>102</v>
      </c>
      <c r="L65" s="82" t="s">
        <v>175</v>
      </c>
      <c r="M65" s="161" t="s">
        <v>125</v>
      </c>
      <c r="N65" s="139"/>
    </row>
    <row r="66" spans="1:14" ht="24" customHeight="1">
      <c r="A66" s="77">
        <v>49</v>
      </c>
      <c r="B66" s="67" t="s">
        <v>211</v>
      </c>
      <c r="C66" s="130">
        <v>44470</v>
      </c>
      <c r="D66" s="129" t="s">
        <v>106</v>
      </c>
      <c r="E66" s="130">
        <v>44470</v>
      </c>
      <c r="F66" s="66" t="s">
        <v>122</v>
      </c>
      <c r="G66" s="131">
        <v>1</v>
      </c>
      <c r="H66" s="133">
        <v>10613.32</v>
      </c>
      <c r="I66" s="132">
        <v>0</v>
      </c>
      <c r="J66" s="80" t="s">
        <v>32</v>
      </c>
      <c r="K66" s="81" t="s">
        <v>102</v>
      </c>
      <c r="L66" s="82" t="s">
        <v>176</v>
      </c>
      <c r="M66" s="161" t="s">
        <v>125</v>
      </c>
      <c r="N66" s="139"/>
    </row>
    <row r="67" spans="1:14" ht="24" customHeight="1">
      <c r="A67" s="77">
        <v>50</v>
      </c>
      <c r="B67" s="67" t="s">
        <v>212</v>
      </c>
      <c r="C67" s="130">
        <v>44470</v>
      </c>
      <c r="D67" s="129" t="s">
        <v>106</v>
      </c>
      <c r="E67" s="130">
        <v>44470</v>
      </c>
      <c r="F67" s="66" t="s">
        <v>122</v>
      </c>
      <c r="G67" s="131">
        <v>1</v>
      </c>
      <c r="H67" s="133">
        <v>10613.32</v>
      </c>
      <c r="I67" s="132">
        <v>0</v>
      </c>
      <c r="J67" s="80" t="s">
        <v>32</v>
      </c>
      <c r="K67" s="81" t="s">
        <v>102</v>
      </c>
      <c r="L67" s="82" t="s">
        <v>177</v>
      </c>
      <c r="M67" s="161" t="s">
        <v>125</v>
      </c>
      <c r="N67" s="139"/>
    </row>
    <row r="68" spans="1:14" ht="24" customHeight="1">
      <c r="A68" s="77">
        <v>51</v>
      </c>
      <c r="B68" s="67" t="s">
        <v>213</v>
      </c>
      <c r="C68" s="130">
        <v>44470</v>
      </c>
      <c r="D68" s="129" t="s">
        <v>106</v>
      </c>
      <c r="E68" s="130">
        <v>44470</v>
      </c>
      <c r="F68" s="66" t="s">
        <v>122</v>
      </c>
      <c r="G68" s="131">
        <v>1</v>
      </c>
      <c r="H68" s="133">
        <v>10613.32</v>
      </c>
      <c r="I68" s="132">
        <v>0</v>
      </c>
      <c r="J68" s="80" t="s">
        <v>32</v>
      </c>
      <c r="K68" s="81" t="s">
        <v>102</v>
      </c>
      <c r="L68" s="82" t="s">
        <v>178</v>
      </c>
      <c r="M68" s="161" t="s">
        <v>125</v>
      </c>
      <c r="N68" s="139"/>
    </row>
    <row r="69" spans="1:14" ht="24" customHeight="1">
      <c r="A69" s="77">
        <v>52</v>
      </c>
      <c r="B69" s="67" t="s">
        <v>214</v>
      </c>
      <c r="C69" s="130">
        <v>44470</v>
      </c>
      <c r="D69" s="129" t="s">
        <v>106</v>
      </c>
      <c r="E69" s="130">
        <v>44470</v>
      </c>
      <c r="F69" s="66" t="s">
        <v>122</v>
      </c>
      <c r="G69" s="131">
        <v>1</v>
      </c>
      <c r="H69" s="133">
        <v>10613.32</v>
      </c>
      <c r="I69" s="132">
        <v>0</v>
      </c>
      <c r="J69" s="80" t="s">
        <v>32</v>
      </c>
      <c r="K69" s="81" t="s">
        <v>102</v>
      </c>
      <c r="L69" s="82" t="s">
        <v>179</v>
      </c>
      <c r="M69" s="161" t="s">
        <v>125</v>
      </c>
      <c r="N69" s="139"/>
    </row>
    <row r="70" spans="1:14" ht="24" customHeight="1">
      <c r="A70" s="77">
        <v>53</v>
      </c>
      <c r="B70" s="67" t="s">
        <v>215</v>
      </c>
      <c r="C70" s="130">
        <v>44470</v>
      </c>
      <c r="D70" s="129" t="s">
        <v>106</v>
      </c>
      <c r="E70" s="130">
        <v>44470</v>
      </c>
      <c r="F70" s="66" t="s">
        <v>122</v>
      </c>
      <c r="G70" s="131">
        <v>1</v>
      </c>
      <c r="H70" s="133">
        <v>10613.32</v>
      </c>
      <c r="I70" s="132">
        <v>0</v>
      </c>
      <c r="J70" s="80" t="s">
        <v>32</v>
      </c>
      <c r="K70" s="81" t="s">
        <v>102</v>
      </c>
      <c r="L70" s="82" t="s">
        <v>180</v>
      </c>
      <c r="M70" s="161" t="s">
        <v>125</v>
      </c>
      <c r="N70" s="139"/>
    </row>
    <row r="71" spans="1:14" ht="24" customHeight="1">
      <c r="A71" s="77">
        <v>54</v>
      </c>
      <c r="B71" s="67" t="s">
        <v>216</v>
      </c>
      <c r="C71" s="130">
        <v>44470</v>
      </c>
      <c r="D71" s="129" t="s">
        <v>106</v>
      </c>
      <c r="E71" s="130">
        <v>44470</v>
      </c>
      <c r="F71" s="66" t="s">
        <v>122</v>
      </c>
      <c r="G71" s="131">
        <v>1</v>
      </c>
      <c r="H71" s="133">
        <v>10613.32</v>
      </c>
      <c r="I71" s="132">
        <v>0</v>
      </c>
      <c r="J71" s="80" t="s">
        <v>32</v>
      </c>
      <c r="K71" s="81" t="s">
        <v>102</v>
      </c>
      <c r="L71" s="82" t="s">
        <v>181</v>
      </c>
      <c r="M71" s="161" t="s">
        <v>125</v>
      </c>
      <c r="N71" s="139"/>
    </row>
    <row r="72" spans="1:14" ht="24" customHeight="1">
      <c r="A72" s="77">
        <v>55</v>
      </c>
      <c r="B72" s="67" t="s">
        <v>217</v>
      </c>
      <c r="C72" s="130">
        <v>44470</v>
      </c>
      <c r="D72" s="129" t="s">
        <v>106</v>
      </c>
      <c r="E72" s="130">
        <v>44470</v>
      </c>
      <c r="F72" s="66" t="s">
        <v>122</v>
      </c>
      <c r="G72" s="131">
        <v>1</v>
      </c>
      <c r="H72" s="133">
        <v>10613.32</v>
      </c>
      <c r="I72" s="132">
        <v>0</v>
      </c>
      <c r="J72" s="80" t="s">
        <v>32</v>
      </c>
      <c r="K72" s="81" t="s">
        <v>102</v>
      </c>
      <c r="L72" s="82" t="s">
        <v>182</v>
      </c>
      <c r="M72" s="161" t="s">
        <v>125</v>
      </c>
      <c r="N72" s="139"/>
    </row>
    <row r="73" spans="1:14" ht="24" customHeight="1">
      <c r="A73" s="77">
        <v>56</v>
      </c>
      <c r="B73" s="67" t="s">
        <v>218</v>
      </c>
      <c r="C73" s="130">
        <v>44470</v>
      </c>
      <c r="D73" s="129" t="s">
        <v>106</v>
      </c>
      <c r="E73" s="130">
        <v>44470</v>
      </c>
      <c r="F73" s="66" t="s">
        <v>122</v>
      </c>
      <c r="G73" s="131">
        <v>1</v>
      </c>
      <c r="H73" s="133">
        <v>10613.32</v>
      </c>
      <c r="I73" s="132">
        <v>0</v>
      </c>
      <c r="J73" s="80" t="s">
        <v>32</v>
      </c>
      <c r="K73" s="81" t="s">
        <v>102</v>
      </c>
      <c r="L73" s="82" t="s">
        <v>183</v>
      </c>
      <c r="M73" s="161" t="s">
        <v>125</v>
      </c>
      <c r="N73" s="139"/>
    </row>
    <row r="74" spans="1:14" ht="24" customHeight="1">
      <c r="A74" s="77">
        <v>57</v>
      </c>
      <c r="B74" s="67" t="s">
        <v>219</v>
      </c>
      <c r="C74" s="130">
        <v>44470</v>
      </c>
      <c r="D74" s="129" t="s">
        <v>106</v>
      </c>
      <c r="E74" s="130">
        <v>44470</v>
      </c>
      <c r="F74" s="66" t="s">
        <v>122</v>
      </c>
      <c r="G74" s="131">
        <v>1</v>
      </c>
      <c r="H74" s="133">
        <v>10613.32</v>
      </c>
      <c r="I74" s="132">
        <v>0</v>
      </c>
      <c r="J74" s="80" t="s">
        <v>32</v>
      </c>
      <c r="K74" s="81" t="s">
        <v>102</v>
      </c>
      <c r="L74" s="82" t="s">
        <v>184</v>
      </c>
      <c r="M74" s="161" t="s">
        <v>125</v>
      </c>
      <c r="N74" s="139"/>
    </row>
    <row r="75" spans="1:14" ht="24" customHeight="1">
      <c r="A75" s="77">
        <v>58</v>
      </c>
      <c r="B75" s="67" t="s">
        <v>220</v>
      </c>
      <c r="C75" s="130">
        <v>44470</v>
      </c>
      <c r="D75" s="79" t="s">
        <v>106</v>
      </c>
      <c r="E75" s="130">
        <v>44470</v>
      </c>
      <c r="F75" s="66" t="s">
        <v>122</v>
      </c>
      <c r="G75" s="131">
        <v>1</v>
      </c>
      <c r="H75" s="133">
        <v>10613.32</v>
      </c>
      <c r="I75" s="132">
        <v>0</v>
      </c>
      <c r="J75" s="80" t="s">
        <v>32</v>
      </c>
      <c r="K75" s="81" t="s">
        <v>102</v>
      </c>
      <c r="L75" s="79" t="s">
        <v>156</v>
      </c>
      <c r="M75" s="161" t="s">
        <v>125</v>
      </c>
      <c r="N75" s="139"/>
    </row>
    <row r="76" spans="1:14" ht="24" customHeight="1">
      <c r="A76" s="77">
        <v>59</v>
      </c>
      <c r="B76" s="67" t="s">
        <v>222</v>
      </c>
      <c r="C76" s="130">
        <v>44754</v>
      </c>
      <c r="D76" s="79" t="s">
        <v>221</v>
      </c>
      <c r="E76" s="130">
        <v>44754</v>
      </c>
      <c r="F76" s="66" t="s">
        <v>122</v>
      </c>
      <c r="G76" s="131">
        <v>1</v>
      </c>
      <c r="H76" s="183">
        <v>20500</v>
      </c>
      <c r="I76" s="132">
        <v>0</v>
      </c>
      <c r="J76" s="80" t="s">
        <v>32</v>
      </c>
      <c r="K76" s="81" t="s">
        <v>224</v>
      </c>
      <c r="L76" s="79" t="s">
        <v>223</v>
      </c>
      <c r="M76" s="161">
        <v>20500</v>
      </c>
      <c r="N76" s="139"/>
    </row>
    <row r="77" spans="1:14" ht="24" customHeight="1">
      <c r="A77" s="77"/>
      <c r="B77" s="67"/>
      <c r="C77" s="78"/>
      <c r="D77" s="103" t="s">
        <v>155</v>
      </c>
      <c r="E77" s="104"/>
      <c r="F77" s="105"/>
      <c r="G77" s="106"/>
      <c r="H77" s="121">
        <f>SUM(H46:H76)</f>
        <v>340776.28000000014</v>
      </c>
      <c r="I77" s="121">
        <v>0</v>
      </c>
      <c r="J77" s="107"/>
      <c r="K77" s="108"/>
      <c r="L77" s="128"/>
      <c r="M77" s="121">
        <v>340776.28</v>
      </c>
      <c r="N77" s="139"/>
    </row>
    <row r="78" spans="1:14" ht="18" customHeight="1">
      <c r="A78" s="66"/>
      <c r="B78" s="67"/>
      <c r="C78" s="68"/>
      <c r="D78" s="103" t="s">
        <v>113</v>
      </c>
      <c r="E78" s="86"/>
      <c r="F78" s="66"/>
      <c r="G78" s="71"/>
      <c r="H78" s="151">
        <v>18956616.370000001</v>
      </c>
      <c r="I78" s="152">
        <v>584157.54</v>
      </c>
      <c r="J78" s="92"/>
      <c r="K78" s="153"/>
      <c r="L78" s="154"/>
      <c r="M78" s="164">
        <v>18372458.829999998</v>
      </c>
      <c r="N78" s="139"/>
    </row>
    <row r="80" spans="1:14">
      <c r="C80" s="138" t="s">
        <v>74</v>
      </c>
      <c r="D80" s="138"/>
      <c r="E80" s="138"/>
      <c r="F80" s="138" t="s">
        <v>75</v>
      </c>
      <c r="G80" s="138"/>
    </row>
    <row r="81" spans="3:7">
      <c r="C81" s="138"/>
      <c r="D81" s="138"/>
      <c r="E81" s="138"/>
      <c r="F81" s="138"/>
      <c r="G81" s="138"/>
    </row>
    <row r="82" spans="3:7">
      <c r="C82" s="138" t="s">
        <v>185</v>
      </c>
      <c r="D82" s="138"/>
      <c r="E82" s="138"/>
      <c r="F82" s="138" t="s">
        <v>186</v>
      </c>
      <c r="G82" s="138"/>
    </row>
  </sheetData>
  <mergeCells count="6">
    <mergeCell ref="N12:N14"/>
    <mergeCell ref="A4:M4"/>
    <mergeCell ref="E12:E14"/>
    <mergeCell ref="H12:H14"/>
    <mergeCell ref="I12:I14"/>
    <mergeCell ref="M12:M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16"/>
  <sheetViews>
    <sheetView workbookViewId="0">
      <selection activeCell="F19" sqref="F19:F20"/>
    </sheetView>
  </sheetViews>
  <sheetFormatPr defaultRowHeight="12.75"/>
  <cols>
    <col min="1" max="1" width="3.28515625" customWidth="1"/>
    <col min="2" max="2" width="7" customWidth="1"/>
    <col min="3" max="3" width="15.140625" customWidth="1"/>
    <col min="4" max="4" width="12.7109375" customWidth="1"/>
    <col min="5" max="5" width="12.28515625" customWidth="1"/>
    <col min="6" max="6" width="19.42578125" customWidth="1"/>
    <col min="7" max="7" width="19.5703125" customWidth="1"/>
    <col min="8" max="8" width="15.5703125" customWidth="1"/>
    <col min="9" max="9" width="11" customWidth="1"/>
    <col min="10" max="10" width="14.85546875" customWidth="1"/>
    <col min="11" max="11" width="16.5703125" customWidth="1"/>
    <col min="12" max="12" width="9.140625" customWidth="1"/>
    <col min="13" max="13" width="8.28515625" customWidth="1"/>
  </cols>
  <sheetData>
    <row r="3" spans="1:14">
      <c r="A3" s="207" t="s">
        <v>65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>
      <c r="A4" s="42"/>
      <c r="B4" s="42"/>
      <c r="C4" s="43"/>
      <c r="D4" s="44"/>
      <c r="E4" s="45"/>
      <c r="F4" s="46"/>
      <c r="G4" s="47"/>
      <c r="H4" s="48"/>
      <c r="I4" s="48"/>
      <c r="J4" s="48"/>
      <c r="K4" s="48"/>
      <c r="L4" s="48"/>
      <c r="M4" s="48"/>
      <c r="N4" s="48"/>
    </row>
    <row r="5" spans="1:14">
      <c r="A5" s="42"/>
      <c r="B5" s="42"/>
      <c r="C5" s="43"/>
      <c r="D5" s="44"/>
      <c r="E5" s="45"/>
      <c r="F5" s="46"/>
      <c r="G5" s="47"/>
      <c r="H5" s="48"/>
      <c r="I5" s="48"/>
      <c r="J5" s="48"/>
      <c r="K5" s="48"/>
      <c r="L5" s="48"/>
      <c r="M5" s="48"/>
      <c r="N5" s="48"/>
    </row>
    <row r="6" spans="1:14" ht="153">
      <c r="A6" s="50" t="s">
        <v>40</v>
      </c>
      <c r="B6" s="50" t="s">
        <v>41</v>
      </c>
      <c r="C6" s="50" t="s">
        <v>42</v>
      </c>
      <c r="D6" s="50" t="s">
        <v>7</v>
      </c>
      <c r="E6" s="50" t="s">
        <v>43</v>
      </c>
      <c r="F6" s="51" t="s">
        <v>44</v>
      </c>
      <c r="G6" s="52" t="s">
        <v>45</v>
      </c>
      <c r="H6" s="53" t="s">
        <v>46</v>
      </c>
      <c r="I6" s="53" t="s">
        <v>66</v>
      </c>
      <c r="J6" s="53" t="s">
        <v>69</v>
      </c>
      <c r="K6" s="53" t="s">
        <v>72</v>
      </c>
      <c r="L6" s="51" t="s">
        <v>47</v>
      </c>
      <c r="M6" s="51" t="s">
        <v>48</v>
      </c>
      <c r="N6" s="51" t="s">
        <v>49</v>
      </c>
    </row>
    <row r="7" spans="1:14">
      <c r="A7" s="54"/>
      <c r="B7" s="55"/>
      <c r="C7" s="208" t="s">
        <v>50</v>
      </c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10"/>
    </row>
    <row r="8" spans="1:14" ht="76.5">
      <c r="A8" s="49">
        <v>1</v>
      </c>
      <c r="B8" s="56" t="s">
        <v>51</v>
      </c>
      <c r="C8" s="57" t="s">
        <v>59</v>
      </c>
      <c r="D8" s="58" t="s">
        <v>63</v>
      </c>
      <c r="E8" s="51" t="s">
        <v>52</v>
      </c>
      <c r="F8" s="51" t="s">
        <v>64</v>
      </c>
      <c r="G8" s="52" t="s">
        <v>60</v>
      </c>
      <c r="H8" s="52" t="s">
        <v>53</v>
      </c>
      <c r="I8" s="58" t="s">
        <v>67</v>
      </c>
      <c r="J8" s="58" t="s">
        <v>70</v>
      </c>
      <c r="K8" s="58" t="s">
        <v>70</v>
      </c>
      <c r="L8" s="64">
        <v>17122983.600000001</v>
      </c>
      <c r="M8" s="59">
        <v>0</v>
      </c>
      <c r="N8" s="60">
        <v>7</v>
      </c>
    </row>
    <row r="9" spans="1:14" ht="89.25">
      <c r="A9" s="49">
        <v>2</v>
      </c>
      <c r="B9" s="56" t="s">
        <v>54</v>
      </c>
      <c r="C9" s="57" t="s">
        <v>58</v>
      </c>
      <c r="D9" s="58" t="s">
        <v>63</v>
      </c>
      <c r="E9" s="51" t="s">
        <v>52</v>
      </c>
      <c r="F9" s="51" t="s">
        <v>61</v>
      </c>
      <c r="G9" s="52" t="s">
        <v>62</v>
      </c>
      <c r="H9" s="52" t="s">
        <v>55</v>
      </c>
      <c r="I9" s="52" t="s">
        <v>68</v>
      </c>
      <c r="J9" s="58" t="s">
        <v>71</v>
      </c>
      <c r="K9" s="58" t="s">
        <v>71</v>
      </c>
      <c r="L9" s="65">
        <v>567172.21</v>
      </c>
      <c r="M9" s="61">
        <v>0</v>
      </c>
      <c r="N9" s="60">
        <v>7</v>
      </c>
    </row>
    <row r="10" spans="1:14">
      <c r="A10" s="49"/>
      <c r="B10" s="56"/>
      <c r="C10" s="57"/>
      <c r="D10" s="60"/>
      <c r="E10" s="60"/>
      <c r="F10" s="51"/>
      <c r="G10" s="52"/>
      <c r="H10" s="52"/>
      <c r="I10" s="52"/>
      <c r="J10" s="52"/>
      <c r="K10" s="52"/>
      <c r="L10" s="60"/>
      <c r="M10" s="60"/>
      <c r="N10" s="60"/>
    </row>
    <row r="11" spans="1:14">
      <c r="A11" s="49"/>
      <c r="B11" s="62"/>
      <c r="C11" s="63" t="s">
        <v>39</v>
      </c>
      <c r="D11" s="60"/>
      <c r="E11" s="60"/>
      <c r="F11" s="51"/>
      <c r="G11" s="52"/>
      <c r="H11" s="52"/>
      <c r="I11" s="52"/>
      <c r="J11" s="52"/>
      <c r="K11" s="52"/>
      <c r="L11" s="60">
        <f>SUM(L8:L10)</f>
        <v>17690155.810000002</v>
      </c>
      <c r="M11" s="60"/>
      <c r="N11" s="60"/>
    </row>
    <row r="14" spans="1:14">
      <c r="D14" s="138" t="s">
        <v>74</v>
      </c>
      <c r="E14" s="138"/>
      <c r="F14" s="211" t="s">
        <v>187</v>
      </c>
      <c r="G14" s="211"/>
    </row>
    <row r="15" spans="1:14">
      <c r="D15" s="138"/>
      <c r="E15" s="138"/>
      <c r="F15" s="138"/>
    </row>
    <row r="16" spans="1:14">
      <c r="D16" s="138" t="s">
        <v>185</v>
      </c>
      <c r="E16" s="138"/>
      <c r="F16" s="211" t="s">
        <v>186</v>
      </c>
      <c r="G16" s="211"/>
    </row>
  </sheetData>
  <mergeCells count="4">
    <mergeCell ref="A3:N3"/>
    <mergeCell ref="C7:N7"/>
    <mergeCell ref="F16:G16"/>
    <mergeCell ref="F14:G1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1-раздел-недвиж.им.</vt:lpstr>
      <vt:lpstr>2-раздел -движ.им.</vt:lpstr>
      <vt:lpstr>3-раздел-учрежд.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LYSINA</dc:creator>
  <cp:lastModifiedBy>oper2</cp:lastModifiedBy>
  <cp:lastPrinted>2022-05-23T10:12:48Z</cp:lastPrinted>
  <dcterms:created xsi:type="dcterms:W3CDTF">2011-09-26T05:32:18Z</dcterms:created>
  <dcterms:modified xsi:type="dcterms:W3CDTF">2022-11-08T06:43:55Z</dcterms:modified>
</cp:coreProperties>
</file>