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305" windowWidth="15180" windowHeight="6915" tabRatio="750" firstSheet="1" activeTab="1"/>
  </bookViews>
  <sheets>
    <sheet name="Лист1" sheetId="1" state="hidden" r:id="rId1"/>
    <sheet name="годовой отчет 2021 г." sheetId="25" r:id="rId2"/>
  </sheets>
  <calcPr calcId="144525"/>
</workbook>
</file>

<file path=xl/calcChain.xml><?xml version="1.0" encoding="utf-8"?>
<calcChain xmlns="http://schemas.openxmlformats.org/spreadsheetml/2006/main">
  <c r="G38" i="25" l="1"/>
  <c r="G37" i="25" l="1"/>
  <c r="G36" i="25"/>
  <c r="G35" i="25"/>
  <c r="G34" i="25"/>
  <c r="G33" i="25"/>
  <c r="G31" i="25"/>
  <c r="G29" i="25"/>
  <c r="G28" i="25"/>
  <c r="G27" i="25"/>
  <c r="G26" i="25"/>
  <c r="G25" i="25"/>
  <c r="G24" i="25"/>
  <c r="G23" i="25"/>
  <c r="G22" i="25"/>
  <c r="G20" i="25"/>
  <c r="G21" i="25"/>
  <c r="G19" i="25"/>
  <c r="G18" i="25"/>
  <c r="G16" i="25"/>
  <c r="G15" i="25"/>
  <c r="G14" i="25"/>
  <c r="G13" i="25"/>
  <c r="G12" i="25"/>
  <c r="G11" i="25"/>
  <c r="G10" i="25"/>
  <c r="G9" i="25"/>
  <c r="G8" i="25"/>
  <c r="G6" i="25"/>
  <c r="F39" i="25" l="1"/>
  <c r="E39" i="25"/>
  <c r="D39" i="25"/>
  <c r="G30" i="25"/>
</calcChain>
</file>

<file path=xl/sharedStrings.xml><?xml version="1.0" encoding="utf-8"?>
<sst xmlns="http://schemas.openxmlformats.org/spreadsheetml/2006/main" count="110" uniqueCount="78">
  <si>
    <t xml:space="preserve">      </t>
  </si>
  <si>
    <t xml:space="preserve">Сводный отчет об оценке эффективности реализации  муниципальных  программ </t>
  </si>
  <si>
    <t>КЦСР</t>
  </si>
  <si>
    <t>по Варненскому  муниципальному району за 2021 год (тыс.руб.)</t>
  </si>
  <si>
    <t>Наименование муниципальной программы</t>
  </si>
  <si>
    <t>Предусмотрено законом (решением) о бюджете,
тыс.руб</t>
  </si>
  <si>
    <t>Кассовое исполнение (факт),
тыс.руб.</t>
  </si>
  <si>
    <t>Показатель эффективности,
%</t>
  </si>
  <si>
    <t>Оценка эффективности реализации</t>
  </si>
  <si>
    <r>
      <rPr>
        <b/>
        <sz val="12"/>
        <color theme="1"/>
        <rFont val="Calibri"/>
        <family val="2"/>
        <charset val="204"/>
        <scheme val="minor"/>
      </rPr>
      <t>Пост. № 842 от 22.12.2016 г.</t>
    </r>
    <r>
      <rPr>
        <sz val="12"/>
        <color theme="1"/>
        <rFont val="Calibri"/>
        <family val="2"/>
        <charset val="204"/>
        <scheme val="minor"/>
      </rPr>
      <t xml:space="preserve">
"Комплексное развитие систем коммунальной инфраструктуры Варненского муниципального района Челябинской области 
на 2015-2025 годы"</t>
    </r>
  </si>
  <si>
    <r>
      <rPr>
        <b/>
        <sz val="12"/>
        <color theme="1"/>
        <rFont val="Calibri"/>
        <family val="2"/>
        <charset val="204"/>
        <scheme val="minor"/>
      </rPr>
      <t>Пост. № 516 от 15.08.2019 г.</t>
    </r>
    <r>
      <rPr>
        <sz val="12"/>
        <color theme="1"/>
        <rFont val="Calibri"/>
        <family val="2"/>
        <charset val="204"/>
        <scheme val="minor"/>
      </rPr>
      <t xml:space="preserve">
"Развитие информационного общества в Варненском муниципальном районе"</t>
    </r>
  </si>
  <si>
    <r>
      <rPr>
        <b/>
        <sz val="12"/>
        <color theme="1"/>
        <rFont val="Calibri"/>
        <family val="2"/>
        <charset val="204"/>
        <scheme val="minor"/>
      </rPr>
      <t>Пост. № 651 от 07.12.2020 г.</t>
    </r>
    <r>
      <rPr>
        <sz val="12"/>
        <color theme="1"/>
        <rFont val="Calibri"/>
        <family val="2"/>
        <charset val="204"/>
        <scheme val="minor"/>
      </rPr>
      <t xml:space="preserve">
"Территориальное развитие Варненского муниципального района"</t>
    </r>
  </si>
  <si>
    <r>
      <rPr>
        <b/>
        <sz val="12"/>
        <color theme="1"/>
        <rFont val="Calibri"/>
        <family val="2"/>
        <charset val="204"/>
        <scheme val="minor"/>
      </rPr>
      <t>Пост. №186-а от 21.03.2018 г.</t>
    </r>
    <r>
      <rPr>
        <sz val="12"/>
        <color theme="1"/>
        <rFont val="Calibri"/>
        <family val="2"/>
        <charset val="204"/>
        <scheme val="minor"/>
      </rPr>
      <t xml:space="preserve">
"Формирование современной городской среды на территории Врненского муниципального района"</t>
    </r>
  </si>
  <si>
    <t>программа имеет высокую степень эффективности,целесообразна к финансированию в 2022 году</t>
  </si>
  <si>
    <r>
      <rPr>
        <b/>
        <sz val="12"/>
        <color theme="1"/>
        <rFont val="Calibri"/>
        <family val="2"/>
        <charset val="204"/>
        <scheme val="minor"/>
      </rPr>
      <t>Пост. № 95 от 18.02.2020 г.</t>
    </r>
    <r>
      <rPr>
        <sz val="12"/>
        <color theme="1"/>
        <rFont val="Calibri"/>
        <family val="2"/>
        <charset val="204"/>
        <scheme val="minor"/>
      </rPr>
      <t xml:space="preserve">
"Развитие дорожного хозяйства Вапрненского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</si>
  <si>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525 от 14.10.2020 г.</t>
    </r>
    <r>
      <rPr>
        <sz val="12"/>
        <color theme="1"/>
        <rFont val="Calibri"/>
        <family val="2"/>
        <charset val="204"/>
        <scheme val="minor"/>
      </rPr>
      <t xml:space="preserve">
"О привлечении граждан и их объединений к участию в обеспечении охраны общественного порядка (о добровольных народных дружинах) на территории  Варненского муниципального района Челябинской области"</t>
    </r>
  </si>
  <si>
    <t>0600000000</t>
  </si>
  <si>
    <t>0300000000</t>
  </si>
  <si>
    <t>0400000000</t>
  </si>
  <si>
    <t>2900000000</t>
  </si>
  <si>
    <t>2000000000</t>
  </si>
  <si>
    <t>0900000000</t>
  </si>
  <si>
    <t>1300000000</t>
  </si>
  <si>
    <t>0100000000</t>
  </si>
  <si>
    <t>2300000000</t>
  </si>
  <si>
    <t>5300000000</t>
  </si>
  <si>
    <t>2100000000</t>
  </si>
  <si>
    <t>2500000000</t>
  </si>
  <si>
    <t>0700000000</t>
  </si>
  <si>
    <t>1800000000</t>
  </si>
  <si>
    <t>1600000000</t>
  </si>
  <si>
    <t>1700000000</t>
  </si>
  <si>
    <t>2400000000</t>
  </si>
  <si>
    <t>2700000000</t>
  </si>
  <si>
    <t>3900000000</t>
  </si>
  <si>
    <t>1400000000</t>
  </si>
  <si>
    <t>1000000000</t>
  </si>
  <si>
    <t>6300000000</t>
  </si>
  <si>
    <t>1100000000</t>
  </si>
  <si>
    <t>6400000000</t>
  </si>
  <si>
    <t>6500000000</t>
  </si>
  <si>
    <t>Предусмотрено документом (план),
тыс.руб</t>
  </si>
  <si>
    <r>
      <rPr>
        <b/>
        <sz val="12"/>
        <color theme="1"/>
        <rFont val="Calibri"/>
        <family val="2"/>
        <charset val="204"/>
        <scheme val="minor"/>
      </rPr>
      <t>Пост. № 77 от 04.02.2021 г.</t>
    </r>
    <r>
      <rPr>
        <sz val="12"/>
        <color theme="1"/>
        <rFont val="Calibri"/>
        <family val="2"/>
        <charset val="204"/>
        <scheme val="minor"/>
      </rPr>
      <t xml:space="preserve">
"Капитальное строительство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</si>
  <si>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586 от 11.11.2020 г.</t>
    </r>
    <r>
      <rPr>
        <sz val="12"/>
        <color theme="1"/>
        <rFont val="Calibri"/>
        <family val="2"/>
        <charset val="204"/>
        <scheme val="minor"/>
      </rPr>
      <t xml:space="preserve">
"Чистая вода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</si>
  <si>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790 от 06.12.2018 г.</t>
    </r>
    <r>
      <rPr>
        <sz val="12"/>
        <color theme="1"/>
        <rFont val="Calibri"/>
        <family val="2"/>
        <charset val="204"/>
        <scheme val="minor"/>
      </rPr>
      <t xml:space="preserve">
"Развитие образования в Варненском муниципальном районе Челябинской области" </t>
    </r>
  </si>
  <si>
    <r>
      <rPr>
        <b/>
        <sz val="12"/>
        <color theme="1"/>
        <rFont val="Calibri"/>
        <family val="2"/>
        <charset val="204"/>
        <scheme val="minor"/>
      </rPr>
      <t>Пост. № 630 от 08.10.2019 г.</t>
    </r>
    <r>
      <rPr>
        <sz val="12"/>
        <color theme="1"/>
        <rFont val="Calibri"/>
        <family val="2"/>
        <charset val="204"/>
        <scheme val="minor"/>
      </rPr>
      <t xml:space="preserve">
"Развитие муниципальной службы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</si>
  <si>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514 от 08.10.2020 г.</t>
    </r>
    <r>
      <rPr>
        <sz val="12"/>
        <color theme="1"/>
        <rFont val="Calibri"/>
        <family val="2"/>
        <charset val="204"/>
        <scheme val="minor"/>
      </rPr>
      <t xml:space="preserve">
"Снижение рисков и смягчение последствий чрезвычайных ситуаций природного и техногенного характера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</si>
  <si>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671 от 25.10.2019 г.</t>
    </r>
    <r>
      <rPr>
        <sz val="12"/>
        <color theme="1"/>
        <rFont val="Calibri"/>
        <family val="2"/>
        <charset val="204"/>
        <scheme val="minor"/>
      </rPr>
      <t xml:space="preserve">
"Гармонизация межнациональных отношений и профилактика экстремизма на территории Варненского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</si>
  <si>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683 от 21.12.2020 г.</t>
    </r>
    <r>
      <rPr>
        <sz val="12"/>
        <color theme="1"/>
        <rFont val="Calibri"/>
        <family val="2"/>
        <charset val="204"/>
        <scheme val="minor"/>
      </rPr>
      <t xml:space="preserve">
"Повышение безопасности дорожного движения и создание безопасных уловий в Варненском муниципальном 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</si>
  <si>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526 от 14.10.2020 г.</t>
    </r>
    <r>
      <rPr>
        <sz val="12"/>
        <color theme="1"/>
        <rFont val="Calibri"/>
        <family val="2"/>
        <charset val="204"/>
        <scheme val="minor"/>
      </rPr>
      <t xml:space="preserve">
"Профилактика преступлений и иных правонарушений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</si>
  <si>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602 от 23.11.2020 г.</t>
    </r>
    <r>
      <rPr>
        <sz val="12"/>
        <color theme="1"/>
        <rFont val="Calibri"/>
        <family val="2"/>
        <charset val="204"/>
        <scheme val="minor"/>
      </rPr>
      <t xml:space="preserve">
"Поддержка и развитие малого и среднего предпринимательства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</si>
  <si>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700 от 28.12.2020 г.</t>
    </r>
    <r>
      <rPr>
        <sz val="12"/>
        <color theme="1"/>
        <rFont val="Calibri"/>
        <family val="2"/>
        <charset val="204"/>
        <scheme val="minor"/>
      </rPr>
      <t xml:space="preserve">
"Эффективное использование и распоряжение муниципальным имуществом, оценка недвижимости, мероприятия по землеустройству и землепользованию на территории Варненского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</si>
  <si>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513 от 08.10.2020 г.</t>
    </r>
    <r>
      <rPr>
        <sz val="12"/>
        <color theme="1"/>
        <rFont val="Calibri"/>
        <family val="2"/>
        <charset val="204"/>
        <scheme val="minor"/>
      </rPr>
      <t xml:space="preserve">
"Противодействие терроризму и минимизация (ликвидация) последствий терроризма на территории Варненского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</si>
  <si>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613 от 24.11.2020 г.</t>
    </r>
    <r>
      <rPr>
        <sz val="12"/>
        <color theme="1"/>
        <rFont val="Calibri"/>
        <family val="2"/>
        <charset val="204"/>
        <scheme val="minor"/>
      </rPr>
      <t xml:space="preserve">
"Поддержка и развитие транспортного обслуживания населения Варненского муниципального района" </t>
    </r>
  </si>
  <si>
    <t>5400000000</t>
  </si>
  <si>
    <t>6514.51</t>
  </si>
  <si>
    <t>Программа работала, финансирование не выделяли</t>
  </si>
  <si>
    <t xml:space="preserve">программа эффективна при условии финзнсирования  </t>
  </si>
  <si>
    <t>1900000000</t>
  </si>
  <si>
    <t>Начальник отдела экономики администрации и сельского хозяйства                                                                                                        Кабаева Е.А.</t>
  </si>
  <si>
    <t>Исполнитель Пурусова Н.М. тел 8 (35142) 22483</t>
  </si>
  <si>
    <r>
      <rPr>
        <b/>
        <sz val="12"/>
        <color theme="1"/>
        <rFont val="Calibri"/>
        <family val="2"/>
        <charset val="204"/>
        <scheme val="minor"/>
      </rPr>
      <t>Пост. № 789 от 06.12.2018 г.</t>
    </r>
    <r>
      <rPr>
        <sz val="12"/>
        <color theme="1"/>
        <rFont val="Calibri"/>
        <family val="2"/>
        <charset val="204"/>
        <scheme val="minor"/>
      </rPr>
      <t xml:space="preserve">
"Развитие дошкольного образования в Варненском муниципальном районе Челябинской области "</t>
    </r>
  </si>
  <si>
    <r>
      <rPr>
        <b/>
        <sz val="12"/>
        <color theme="1"/>
        <rFont val="Calibri"/>
        <family val="2"/>
        <charset val="204"/>
        <scheme val="minor"/>
      </rPr>
      <t>Пост. № 708 от 29.12.2020 г.</t>
    </r>
    <r>
      <rPr>
        <sz val="12"/>
        <color theme="1"/>
        <rFont val="Calibri"/>
        <family val="2"/>
        <charset val="204"/>
        <scheme val="minor"/>
      </rPr>
      <t xml:space="preserve">
"Развитие сельского хозяйства Варненского
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</si>
  <si>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844 от 30.12.2019 г.</t>
    </r>
    <r>
      <rPr>
        <sz val="12"/>
        <color theme="1"/>
        <rFont val="Calibri"/>
        <family val="2"/>
        <charset val="204"/>
        <scheme val="minor"/>
      </rPr>
      <t xml:space="preserve">
"Социальная поддержка населения Варненского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</si>
  <si>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815 от 24.12.2019 г.</t>
    </r>
    <r>
      <rPr>
        <sz val="12"/>
        <color theme="1"/>
        <rFont val="Calibri"/>
        <family val="2"/>
        <charset val="204"/>
        <scheme val="minor"/>
      </rPr>
      <t xml:space="preserve">
"Молодёжь Варненского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</si>
  <si>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853 от 30.12.2019 г.</t>
    </r>
    <r>
      <rPr>
        <sz val="12"/>
        <color theme="1"/>
        <rFont val="Calibri"/>
        <family val="2"/>
        <charset val="204"/>
        <scheme val="minor"/>
      </rPr>
      <t xml:space="preserve">
"Развитие физической культуры и спорта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</si>
  <si>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616 от 24.11.2020 г.</t>
    </r>
    <r>
      <rPr>
        <sz val="12"/>
        <color theme="1"/>
        <rFont val="Calibri"/>
        <family val="2"/>
        <charset val="204"/>
        <scheme val="minor"/>
      </rPr>
      <t xml:space="preserve">
"Повышение энергетической эффективности экономики Варненского муниципального района и сокращение энергетических издержек в бюджетном секторе"</t>
    </r>
  </si>
  <si>
    <r>
      <rPr>
        <b/>
        <sz val="12"/>
        <color theme="1"/>
        <rFont val="Calibri"/>
        <family val="2"/>
        <charset val="204"/>
        <scheme val="minor"/>
      </rPr>
      <t>Пост. № 846 от 30.12.2019 г.</t>
    </r>
    <r>
      <rPr>
        <sz val="12"/>
        <color theme="1"/>
        <rFont val="Calibri"/>
        <family val="2"/>
        <charset val="204"/>
        <scheme val="minor"/>
      </rPr>
      <t xml:space="preserve">
"Спортивно-оздоровительная среда для граждан пожилого возраста и инвалидов Варненского муниципального района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</si>
  <si>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670 от 25.10.2019 г.</t>
    </r>
    <r>
      <rPr>
        <sz val="12"/>
        <color theme="1"/>
        <rFont val="Calibri"/>
        <family val="2"/>
        <charset val="204"/>
        <scheme val="minor"/>
      </rPr>
      <t xml:space="preserve">
"Противодействие злоупотреблению и незаконному обороту наркотических средств в Варненском муниципальном районе Челябинской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</si>
  <si>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585 от 11.11.2020 г.</t>
    </r>
    <r>
      <rPr>
        <sz val="12"/>
        <color theme="1"/>
        <rFont val="Calibri"/>
        <family val="2"/>
        <charset val="204"/>
        <scheme val="minor"/>
      </rPr>
      <t xml:space="preserve">
"Содержание, ремонт и капитальный ремонт автомобильных дорог общего пользования Варненского м униципального района Челябинской области "</t>
    </r>
  </si>
  <si>
    <r>
      <rPr>
        <b/>
        <sz val="12"/>
        <color theme="1"/>
        <rFont val="Calibri"/>
        <family val="2"/>
        <charset val="204"/>
        <scheme val="minor"/>
      </rPr>
      <t>Пост. № 845 от 30.12.2019 г.</t>
    </r>
    <r>
      <rPr>
        <sz val="12"/>
        <color theme="1"/>
        <rFont val="Calibri"/>
        <family val="2"/>
        <charset val="204"/>
        <scheme val="minor"/>
      </rPr>
      <t xml:space="preserve">
"Профилактика социального сиротства и семейного неблагополучия   в   Варненском муниципальном районе Члябинской области"</t>
    </r>
  </si>
  <si>
    <r>
      <rPr>
        <b/>
        <sz val="12"/>
        <color theme="1"/>
        <rFont val="Calibri"/>
        <family val="2"/>
        <charset val="204"/>
        <scheme val="minor"/>
      </rPr>
      <t>Пост. № 652 от 07.12.2020 г.</t>
    </r>
    <r>
      <rPr>
        <sz val="12"/>
        <color theme="1"/>
        <rFont val="Calibri"/>
        <family val="2"/>
        <charset val="204"/>
        <scheme val="minor"/>
      </rPr>
      <t xml:space="preserve">
"Обеспечение  доступным и комфортным жильем граждан Российской Федерации в Варненском муниципальном районе Челябинской области "</t>
    </r>
  </si>
  <si>
    <r>
      <rPr>
        <b/>
        <sz val="12"/>
        <color theme="1"/>
        <rFont val="Calibri"/>
        <family val="2"/>
        <charset val="204"/>
        <scheme val="minor"/>
      </rPr>
      <t>Пост. № 652  от 17.10.2019 г.</t>
    </r>
    <r>
      <rPr>
        <sz val="12"/>
        <color theme="1"/>
        <rFont val="Calibri"/>
        <family val="2"/>
        <charset val="204"/>
        <scheme val="minor"/>
      </rPr>
      <t xml:space="preserve">
"Улучшение условий и охраны труда в Варненском муниципальном районе Челябинской области" </t>
    </r>
  </si>
  <si>
    <r>
      <rPr>
        <b/>
        <sz val="12"/>
        <color theme="1"/>
        <rFont val="Calibri"/>
        <family val="2"/>
        <charset val="204"/>
        <scheme val="minor"/>
      </rPr>
      <t>Пост. № 522 от 14.10.2020 г.</t>
    </r>
    <r>
      <rPr>
        <sz val="12"/>
        <color theme="1"/>
        <rFont val="Calibri"/>
        <family val="2"/>
        <charset val="204"/>
        <scheme val="minor"/>
      </rPr>
      <t xml:space="preserve">
"Управление муниципальными финансами Варненского муниципального района"</t>
    </r>
  </si>
  <si>
    <r>
      <rPr>
        <b/>
        <sz val="12"/>
        <color theme="1"/>
        <rFont val="Calibri"/>
        <family val="2"/>
        <charset val="204"/>
        <scheme val="minor"/>
      </rPr>
      <t>Пост. № 853от 30.12.2019 г.</t>
    </r>
    <r>
      <rPr>
        <sz val="12"/>
        <color theme="1"/>
        <rFont val="Calibri"/>
        <family val="2"/>
        <charset val="204"/>
        <scheme val="minor"/>
      </rPr>
      <t xml:space="preserve">
"Развитие сферы культуры в Варненском муниципальном районе"</t>
    </r>
  </si>
  <si>
    <r>
      <rPr>
        <b/>
        <sz val="12"/>
        <color theme="1"/>
        <rFont val="Calibri"/>
        <family val="2"/>
        <charset val="204"/>
        <scheme val="minor"/>
      </rPr>
      <t>Пост.№ 408от 21.06.2019 г.</t>
    </r>
    <r>
      <rPr>
        <sz val="12"/>
        <color theme="1"/>
        <rFont val="Calibri"/>
        <family val="2"/>
        <charset val="204"/>
        <scheme val="minor"/>
      </rPr>
      <t xml:space="preserve">
"Создание и содержание мест (площадок) накопления твердых коммунальных отходов на территории Варненского муниципального района Челябинской области"</t>
    </r>
  </si>
  <si>
    <t>Программа не работала в 2021 году</t>
  </si>
  <si>
    <t>СОГЛАСОВАНО с Финансовым Управлением                                                                                                                                               Радченко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</si>
</sst>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0.0%"/>
  </numFmts>
  <fonts count="27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2" fillId="21" borderId="7" applyNumberFormat="0" applyAlignment="0" applyProtection="0"/>
    <xf numFmtId="0" fontId="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6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1" fillId="0" borderId="9" applyNumberFormat="0" applyFill="0" applyAlignment="0" applyProtection="0"/>
    <xf numFmtId="0" fontId="1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justify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/>
    <xf numFmtId="0" fontId="23" fillId="0" borderId="0" xfId="0" applyFont="1"/>
    <xf numFmtId="1" fontId="23" fillId="0" borderId="10" xfId="44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" fontId="23" fillId="0" borderId="10" xfId="44" applyNumberFormat="1" applyFont="1" applyBorder="1" applyAlignment="1">
      <alignment horizontal="center" vertical="center"/>
    </xf>
    <xf numFmtId="10" fontId="23" fillId="0" borderId="10" xfId="43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" fontId="23" fillId="0" borderId="0" xfId="44" applyNumberFormat="1" applyFont="1"/>
    <xf numFmtId="49" fontId="23" fillId="0" borderId="10" xfId="0" applyNumberFormat="1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24" borderId="10" xfId="0" applyFont="1" applyFill="1" applyBorder="1" applyAlignment="1">
      <alignment horizontal="center" vertical="center" wrapText="1"/>
    </xf>
    <xf numFmtId="43" fontId="23" fillId="0" borderId="10" xfId="42" applyFont="1" applyBorder="1" applyAlignment="1">
      <alignment horizontal="center" vertical="center"/>
    </xf>
    <xf numFmtId="43" fontId="23" fillId="24" borderId="10" xfId="42" applyFont="1" applyFill="1" applyBorder="1" applyAlignment="1">
      <alignment horizontal="center" vertical="center"/>
    </xf>
    <xf numFmtId="43" fontId="23" fillId="0" borderId="10" xfId="42" applyFont="1" applyFill="1" applyBorder="1" applyAlignment="1">
      <alignment horizontal="center" vertical="center"/>
    </xf>
    <xf numFmtId="10" fontId="23" fillId="0" borderId="10" xfId="43" applyNumberFormat="1" applyFont="1" applyFill="1" applyBorder="1" applyAlignment="1">
      <alignment horizontal="center" vertical="center"/>
    </xf>
    <xf numFmtId="164" fontId="22" fillId="0" borderId="0" xfId="44" applyFont="1" applyAlignment="1">
      <alignment horizontal="center"/>
    </xf>
    <xf numFmtId="165" fontId="23" fillId="0" borderId="10" xfId="43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4" fontId="22" fillId="0" borderId="0" xfId="44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 2" xfId="44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43" builtinId="5"/>
    <cellStyle name="Связанная ячейка" xfId="39" builtinId="24" customBuiltin="1"/>
    <cellStyle name="Стиль 1" xfId="40"/>
    <cellStyle name="Текст предупреждения" xfId="41" builtinId="11" customBuiltin="1"/>
    <cellStyle name="Финансовый" xfId="42" builtinId="3"/>
  </cellStyles>
  <dxfs count="0"/>
  <tableStyles count="2" defaultTableStyle="TableStyleMedium9" defaultPivotStyle="PivotStyleLight16">
    <tableStyle name="Стиль таблицы 1" pivot="0" count="0"/>
    <tableStyle name="Стиль таблицы 2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3505200</xdr:colOff>
      <xdr:row>38</xdr:row>
      <xdr:rowOff>0</xdr:rowOff>
    </xdr:from>
    <xdr:to>
      <xdr:col>3</xdr:col>
      <xdr:colOff>676275</xdr:colOff>
      <xdr:row>41</xdr:row>
      <xdr:rowOff>171450</xdr:rowOff>
    </xdr:to>
    <xdr:sp macro="" textlink="">
      <xdr:nvSpPr>
        <xdr:cNvPr id="1905" name="TextBox 2"/>
        <xdr:cNvSpPr txBox="1">
          <a:spLocks noChangeArrowheads="1"/>
        </xdr:cNvSpPr>
      </xdr:nvSpPr>
      <xdr:spPr bwMode="auto">
        <a:xfrm>
          <a:off x="3838575" y="6143625"/>
          <a:ext cx="18192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38</xdr:row>
      <xdr:rowOff>9525</xdr:rowOff>
    </xdr:from>
    <xdr:to>
      <xdr:col>1</xdr:col>
      <xdr:colOff>1638300</xdr:colOff>
      <xdr:row>41</xdr:row>
      <xdr:rowOff>180975</xdr:rowOff>
    </xdr:to>
    <xdr:sp macro="" textlink="">
      <xdr:nvSpPr>
        <xdr:cNvPr id="1906" name="TextBox 1"/>
        <xdr:cNvSpPr txBox="1">
          <a:spLocks noChangeArrowheads="1"/>
        </xdr:cNvSpPr>
      </xdr:nvSpPr>
      <xdr:spPr bwMode="auto">
        <a:xfrm>
          <a:off x="152400" y="6153150"/>
          <a:ext cx="18192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8" workbookViewId="0">
      <selection activeCell="B44" sqref="B44"/>
    </sheetView>
  </sheetViews>
  <sheetFormatPr defaultRowHeight="15" x14ac:dyDescent="0.25"/>
  <cols>
    <col min="1" max="1" width="5" customWidth="1"/>
    <col min="2" max="2" width="56.7109375" customWidth="1"/>
    <col min="3" max="3" width="13" customWidth="1"/>
    <col min="4" max="4" width="12.7109375" customWidth="1"/>
  </cols>
  <sheetData>
    <row r="1" spans="1:4" x14ac:dyDescent="0.25">
      <c r="A1" s="1" t="s">
        <v>0</v>
      </c>
      <c r="B1" s="1" t="s">
        <v>0</v>
      </c>
      <c r="C1" s="2" t="s">
        <v>0</v>
      </c>
      <c r="D1" s="1" t="s">
        <v>0</v>
      </c>
    </row>
    <row r="2" spans="1:4" ht="46.5" hidden="1" customHeight="1" x14ac:dyDescent="0.25">
      <c r="A2" s="33"/>
      <c r="B2" s="33"/>
      <c r="C2" s="33"/>
      <c r="D2" s="33"/>
    </row>
    <row r="3" spans="1:4" x14ac:dyDescent="0.25">
      <c r="A3" s="3"/>
      <c r="B3" s="4"/>
      <c r="C3" s="3"/>
      <c r="D3" s="3"/>
    </row>
    <row r="4" spans="1:4" x14ac:dyDescent="0.25">
      <c r="A4" s="3"/>
      <c r="B4" s="4"/>
      <c r="C4" s="3"/>
      <c r="D4" s="3"/>
    </row>
    <row r="5" spans="1:4" x14ac:dyDescent="0.25">
      <c r="A5" s="3"/>
      <c r="B5" s="3"/>
      <c r="C5" s="3"/>
      <c r="D5" s="3"/>
    </row>
    <row r="6" spans="1:4" x14ac:dyDescent="0.25">
      <c r="A6" s="6"/>
      <c r="B6" s="6"/>
      <c r="C6" s="6"/>
      <c r="D6" s="7"/>
    </row>
    <row r="7" spans="1:4" hidden="1" x14ac:dyDescent="0.25">
      <c r="A7" s="33"/>
      <c r="B7" s="33"/>
      <c r="C7" s="33"/>
      <c r="D7" s="33"/>
    </row>
    <row r="8" spans="1:4" x14ac:dyDescent="0.25">
      <c r="A8" s="6"/>
      <c r="B8" s="8"/>
      <c r="C8" s="6"/>
      <c r="D8" s="7"/>
    </row>
    <row r="9" spans="1:4" x14ac:dyDescent="0.25">
      <c r="A9" s="6"/>
      <c r="B9" s="8"/>
      <c r="C9" s="6"/>
      <c r="D9" s="7"/>
    </row>
    <row r="10" spans="1:4" x14ac:dyDescent="0.25">
      <c r="A10" s="6"/>
      <c r="B10" s="9"/>
      <c r="C10" s="6"/>
      <c r="D10" s="7"/>
    </row>
    <row r="11" spans="1:4" hidden="1" x14ac:dyDescent="0.25">
      <c r="A11" s="33"/>
      <c r="B11" s="33"/>
      <c r="C11" s="33"/>
      <c r="D11" s="33"/>
    </row>
    <row r="12" spans="1:4" hidden="1" x14ac:dyDescent="0.25">
      <c r="A12" s="32"/>
      <c r="B12" s="32"/>
      <c r="C12" s="32"/>
      <c r="D12" s="32"/>
    </row>
    <row r="13" spans="1:4" x14ac:dyDescent="0.25">
      <c r="A13" s="6"/>
      <c r="B13" s="10"/>
      <c r="C13" s="6"/>
      <c r="D13" s="11"/>
    </row>
    <row r="14" spans="1:4" x14ac:dyDescent="0.25">
      <c r="A14" s="6"/>
      <c r="B14" s="8"/>
      <c r="C14" s="6"/>
      <c r="D14" s="11"/>
    </row>
    <row r="15" spans="1:4" x14ac:dyDescent="0.25">
      <c r="A15" s="6"/>
      <c r="B15" s="9"/>
      <c r="C15" s="6"/>
      <c r="D15" s="11"/>
    </row>
    <row r="16" spans="1:4" hidden="1" x14ac:dyDescent="0.25">
      <c r="A16" s="32"/>
      <c r="B16" s="32"/>
      <c r="C16" s="32"/>
      <c r="D16" s="32"/>
    </row>
    <row r="17" spans="1:5" x14ac:dyDescent="0.25">
      <c r="A17" s="6"/>
      <c r="B17" s="9"/>
      <c r="C17" s="6"/>
      <c r="D17" s="11"/>
    </row>
    <row r="18" spans="1:5" x14ac:dyDescent="0.25">
      <c r="A18" s="6"/>
      <c r="B18" s="9"/>
      <c r="C18" s="6"/>
      <c r="D18" s="11"/>
    </row>
    <row r="19" spans="1:5" x14ac:dyDescent="0.25">
      <c r="A19" s="6"/>
      <c r="B19" s="8"/>
      <c r="C19" s="6"/>
      <c r="D19" s="11"/>
    </row>
    <row r="20" spans="1:5" x14ac:dyDescent="0.25">
      <c r="A20" s="6"/>
      <c r="B20" s="8"/>
      <c r="C20" s="6"/>
      <c r="D20" s="11"/>
    </row>
    <row r="21" spans="1:5" x14ac:dyDescent="0.25">
      <c r="A21" s="6"/>
      <c r="B21" s="8"/>
      <c r="C21" s="6"/>
      <c r="D21" s="11"/>
    </row>
    <row r="22" spans="1:5" hidden="1" x14ac:dyDescent="0.25">
      <c r="A22" s="32"/>
      <c r="B22" s="32"/>
      <c r="C22" s="32"/>
      <c r="D22" s="32"/>
    </row>
    <row r="23" spans="1:5" x14ac:dyDescent="0.25">
      <c r="A23" s="6"/>
      <c r="B23" s="8"/>
      <c r="C23" s="6"/>
      <c r="D23" s="11"/>
    </row>
    <row r="24" spans="1:5" x14ac:dyDescent="0.25">
      <c r="A24" s="6"/>
      <c r="B24" s="9"/>
      <c r="C24" s="12"/>
      <c r="D24" s="11"/>
    </row>
    <row r="25" spans="1:5" x14ac:dyDescent="0.25">
      <c r="A25" s="6"/>
      <c r="B25" s="9"/>
      <c r="C25" s="6"/>
      <c r="D25" s="13"/>
    </row>
    <row r="26" spans="1:5" x14ac:dyDescent="0.25">
      <c r="A26" s="6"/>
      <c r="B26" s="8"/>
      <c r="C26" s="6"/>
      <c r="D26" s="13"/>
    </row>
    <row r="27" spans="1:5" x14ac:dyDescent="0.25">
      <c r="A27" s="6"/>
      <c r="B27" s="9"/>
      <c r="C27" s="6"/>
      <c r="D27" s="11"/>
    </row>
    <row r="28" spans="1:5" x14ac:dyDescent="0.25">
      <c r="A28" s="6"/>
      <c r="B28" s="9"/>
      <c r="C28" s="6"/>
      <c r="D28" s="11"/>
    </row>
    <row r="29" spans="1:5" x14ac:dyDescent="0.25">
      <c r="A29" s="6"/>
      <c r="B29" s="8"/>
      <c r="C29" s="6"/>
      <c r="D29" s="11"/>
    </row>
    <row r="30" spans="1:5" x14ac:dyDescent="0.25">
      <c r="A30" s="32"/>
      <c r="B30" s="32"/>
      <c r="C30" s="32"/>
      <c r="D30" s="32"/>
    </row>
    <row r="31" spans="1:5" ht="18.75" x14ac:dyDescent="0.3">
      <c r="A31" s="6"/>
      <c r="B31" s="8"/>
      <c r="C31" s="6"/>
      <c r="D31" s="11"/>
      <c r="E31" s="5"/>
    </row>
    <row r="32" spans="1:5" x14ac:dyDescent="0.25">
      <c r="A32" s="6"/>
      <c r="B32" s="8"/>
      <c r="C32" s="6"/>
      <c r="D32" s="11"/>
    </row>
    <row r="33" spans="1:4" x14ac:dyDescent="0.25">
      <c r="A33" s="6"/>
      <c r="B33" s="8"/>
      <c r="C33" s="6"/>
      <c r="D33" s="11"/>
    </row>
    <row r="34" spans="1:4" x14ac:dyDescent="0.25">
      <c r="A34" s="33"/>
      <c r="B34" s="33"/>
      <c r="C34" s="33"/>
      <c r="D34" s="33"/>
    </row>
    <row r="35" spans="1:4" x14ac:dyDescent="0.25">
      <c r="A35" s="6"/>
      <c r="B35" s="8"/>
      <c r="C35" s="6"/>
      <c r="D35" s="11"/>
    </row>
    <row r="36" spans="1:4" x14ac:dyDescent="0.25">
      <c r="A36" s="6"/>
      <c r="B36" s="8"/>
      <c r="C36" s="6"/>
      <c r="D36" s="13"/>
    </row>
    <row r="37" spans="1:4" x14ac:dyDescent="0.25">
      <c r="A37" s="14"/>
      <c r="B37" s="14"/>
      <c r="C37" s="14"/>
      <c r="D37" s="14"/>
    </row>
    <row r="38" spans="1:4" x14ac:dyDescent="0.25">
      <c r="A38" s="14"/>
      <c r="B38" s="14"/>
      <c r="C38" s="14"/>
      <c r="D38" s="14"/>
    </row>
    <row r="39" spans="1:4" x14ac:dyDescent="0.25">
      <c r="A39" s="14"/>
      <c r="B39" s="14"/>
      <c r="C39" s="14"/>
      <c r="D39" s="14"/>
    </row>
    <row r="40" spans="1:4" x14ac:dyDescent="0.25">
      <c r="A40" s="14"/>
      <c r="B40" s="14"/>
      <c r="C40" s="14"/>
      <c r="D40" s="14"/>
    </row>
    <row r="41" spans="1:4" x14ac:dyDescent="0.25">
      <c r="A41" s="14"/>
      <c r="B41" s="14"/>
      <c r="C41" s="14"/>
      <c r="D41" s="14"/>
    </row>
    <row r="42" spans="1:4" x14ac:dyDescent="0.25">
      <c r="A42" s="14"/>
      <c r="B42" s="14"/>
      <c r="C42" s="14"/>
      <c r="D42" s="14"/>
    </row>
    <row r="43" spans="1:4" x14ac:dyDescent="0.25">
      <c r="A43" s="14"/>
      <c r="B43" s="14"/>
      <c r="C43" s="14"/>
      <c r="D43" s="14"/>
    </row>
    <row r="44" spans="1:4" x14ac:dyDescent="0.25">
      <c r="A44" s="14"/>
      <c r="B44" s="14"/>
      <c r="C44" s="14"/>
      <c r="D44" s="14"/>
    </row>
    <row r="45" spans="1:4" x14ac:dyDescent="0.25">
      <c r="A45" s="14"/>
      <c r="B45" s="14"/>
      <c r="C45" s="14"/>
      <c r="D45" s="14"/>
    </row>
  </sheetData>
  <mergeCells count="8">
    <mergeCell ref="A30:D30"/>
    <mergeCell ref="A34:D34"/>
    <mergeCell ref="A2:D2"/>
    <mergeCell ref="A7:D7"/>
    <mergeCell ref="A11:D11"/>
    <mergeCell ref="A12:D12"/>
    <mergeCell ref="A16:D16"/>
    <mergeCell ref="A22:D22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zoomScaleNormal="100" workbookViewId="0">
      <selection activeCell="B44" sqref="B44:H44"/>
    </sheetView>
  </sheetViews>
  <sheetFormatPr defaultRowHeight="15.75" x14ac:dyDescent="0.25"/>
  <cols>
    <col min="1" max="1" width="4.140625" style="21" customWidth="1"/>
    <col min="2" max="2" width="51.85546875" style="15" customWidth="1"/>
    <col min="3" max="3" width="12.42578125" style="15" bestFit="1" customWidth="1"/>
    <col min="4" max="4" width="18.42578125" style="15" customWidth="1"/>
    <col min="5" max="5" width="15.85546875" style="15" customWidth="1"/>
    <col min="6" max="6" width="16.28515625" style="15" bestFit="1" customWidth="1"/>
    <col min="7" max="7" width="17.140625" style="15" customWidth="1"/>
    <col min="8" max="8" width="18.85546875" style="15" customWidth="1"/>
    <col min="9" max="16384" width="9.140625" style="15"/>
  </cols>
  <sheetData>
    <row r="2" spans="1:8" ht="18.75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8" ht="18.75" x14ac:dyDescent="0.3">
      <c r="A3" s="34" t="s">
        <v>3</v>
      </c>
      <c r="B3" s="34"/>
      <c r="C3" s="34"/>
      <c r="D3" s="34"/>
      <c r="E3" s="34"/>
      <c r="F3" s="34"/>
      <c r="G3" s="34"/>
      <c r="H3" s="34"/>
    </row>
    <row r="4" spans="1:8" ht="18.75" x14ac:dyDescent="0.3">
      <c r="A4" s="29"/>
      <c r="B4" s="29"/>
      <c r="C4" s="29"/>
      <c r="D4" s="29"/>
      <c r="E4" s="29"/>
      <c r="F4" s="29"/>
      <c r="G4" s="29"/>
      <c r="H4" s="29"/>
    </row>
    <row r="5" spans="1:8" ht="78.75" x14ac:dyDescent="0.25">
      <c r="A5" s="16"/>
      <c r="B5" s="17" t="s">
        <v>4</v>
      </c>
      <c r="C5" s="17" t="s">
        <v>2</v>
      </c>
      <c r="D5" s="17" t="s">
        <v>5</v>
      </c>
      <c r="E5" s="17" t="s">
        <v>41</v>
      </c>
      <c r="F5" s="17" t="s">
        <v>6</v>
      </c>
      <c r="G5" s="17" t="s">
        <v>7</v>
      </c>
      <c r="H5" s="17" t="s">
        <v>8</v>
      </c>
    </row>
    <row r="6" spans="1:8" ht="94.5" x14ac:dyDescent="0.25">
      <c r="A6" s="18">
        <v>1</v>
      </c>
      <c r="B6" s="17" t="s">
        <v>62</v>
      </c>
      <c r="C6" s="22">
        <v>300000000</v>
      </c>
      <c r="D6" s="25">
        <v>6588.6</v>
      </c>
      <c r="E6" s="25">
        <v>6588.6</v>
      </c>
      <c r="F6" s="26">
        <v>6564.19</v>
      </c>
      <c r="G6" s="19">
        <f>F6/E6</f>
        <v>0.9962951158060892</v>
      </c>
      <c r="H6" s="17" t="s">
        <v>13</v>
      </c>
    </row>
    <row r="7" spans="1:8" ht="62.25" customHeight="1" x14ac:dyDescent="0.25">
      <c r="A7" s="18">
        <v>2</v>
      </c>
      <c r="B7" s="17" t="s">
        <v>42</v>
      </c>
      <c r="C7" s="22"/>
      <c r="D7" s="25">
        <v>0</v>
      </c>
      <c r="E7" s="25">
        <v>0</v>
      </c>
      <c r="F7" s="26">
        <v>0</v>
      </c>
      <c r="G7" s="19"/>
      <c r="H7" s="17" t="s">
        <v>76</v>
      </c>
    </row>
    <row r="8" spans="1:8" ht="94.5" x14ac:dyDescent="0.25">
      <c r="A8" s="18">
        <v>3</v>
      </c>
      <c r="B8" s="17" t="s">
        <v>43</v>
      </c>
      <c r="C8" s="22" t="s">
        <v>16</v>
      </c>
      <c r="D8" s="25">
        <v>50500</v>
      </c>
      <c r="E8" s="25">
        <v>50500</v>
      </c>
      <c r="F8" s="26">
        <v>50500</v>
      </c>
      <c r="G8" s="19">
        <f t="shared" ref="G8:G29" si="0">F8/E8</f>
        <v>1</v>
      </c>
      <c r="H8" s="17" t="s">
        <v>13</v>
      </c>
    </row>
    <row r="9" spans="1:8" ht="94.5" x14ac:dyDescent="0.25">
      <c r="A9" s="18">
        <v>4</v>
      </c>
      <c r="B9" s="17" t="s">
        <v>44</v>
      </c>
      <c r="C9" s="22" t="s">
        <v>17</v>
      </c>
      <c r="D9" s="25">
        <v>458292.7</v>
      </c>
      <c r="E9" s="25">
        <v>458292.7</v>
      </c>
      <c r="F9" s="26">
        <v>441286.44</v>
      </c>
      <c r="G9" s="30">
        <f t="shared" si="0"/>
        <v>0.96289214294707293</v>
      </c>
      <c r="H9" s="17" t="s">
        <v>13</v>
      </c>
    </row>
    <row r="10" spans="1:8" ht="94.5" x14ac:dyDescent="0.25">
      <c r="A10" s="18">
        <v>5</v>
      </c>
      <c r="B10" s="17" t="s">
        <v>61</v>
      </c>
      <c r="C10" s="22" t="s">
        <v>18</v>
      </c>
      <c r="D10" s="25">
        <v>195377.74</v>
      </c>
      <c r="E10" s="25">
        <v>195377.74</v>
      </c>
      <c r="F10" s="26">
        <v>188322.84</v>
      </c>
      <c r="G10" s="19">
        <f t="shared" si="0"/>
        <v>0.96389097345480612</v>
      </c>
      <c r="H10" s="17" t="s">
        <v>13</v>
      </c>
    </row>
    <row r="11" spans="1:8" ht="94.5" x14ac:dyDescent="0.25">
      <c r="A11" s="18">
        <v>6</v>
      </c>
      <c r="B11" s="17" t="s">
        <v>63</v>
      </c>
      <c r="C11" s="22" t="s">
        <v>19</v>
      </c>
      <c r="D11" s="25">
        <v>9446.0300000000007</v>
      </c>
      <c r="E11" s="25">
        <v>9446.0300000000007</v>
      </c>
      <c r="F11" s="26">
        <v>9446.0300000000007</v>
      </c>
      <c r="G11" s="19">
        <f t="shared" si="0"/>
        <v>1</v>
      </c>
      <c r="H11" s="17" t="s">
        <v>13</v>
      </c>
    </row>
    <row r="12" spans="1:8" ht="94.5" x14ac:dyDescent="0.25">
      <c r="A12" s="18">
        <v>7</v>
      </c>
      <c r="B12" s="17" t="s">
        <v>65</v>
      </c>
      <c r="C12" s="22" t="s">
        <v>20</v>
      </c>
      <c r="D12" s="25">
        <v>7876.53</v>
      </c>
      <c r="E12" s="25">
        <v>7876.53</v>
      </c>
      <c r="F12" s="27">
        <v>7672.1</v>
      </c>
      <c r="G12" s="19">
        <f t="shared" si="0"/>
        <v>0.97404567747472559</v>
      </c>
      <c r="H12" s="17" t="s">
        <v>13</v>
      </c>
    </row>
    <row r="13" spans="1:8" ht="94.5" x14ac:dyDescent="0.25">
      <c r="A13" s="18">
        <v>8</v>
      </c>
      <c r="B13" s="17" t="s">
        <v>9</v>
      </c>
      <c r="C13" s="22" t="s">
        <v>21</v>
      </c>
      <c r="D13" s="25">
        <v>27791.23</v>
      </c>
      <c r="E13" s="25">
        <v>27791.23</v>
      </c>
      <c r="F13" s="26">
        <v>26391.32</v>
      </c>
      <c r="G13" s="19">
        <f t="shared" si="0"/>
        <v>0.94962763432924702</v>
      </c>
      <c r="H13" s="17" t="s">
        <v>13</v>
      </c>
    </row>
    <row r="14" spans="1:8" ht="94.5" x14ac:dyDescent="0.25">
      <c r="A14" s="18">
        <v>9</v>
      </c>
      <c r="B14" s="17" t="s">
        <v>66</v>
      </c>
      <c r="C14" s="22" t="s">
        <v>22</v>
      </c>
      <c r="D14" s="25">
        <v>5584.27</v>
      </c>
      <c r="E14" s="25">
        <v>5584.72</v>
      </c>
      <c r="F14" s="25">
        <v>5582</v>
      </c>
      <c r="G14" s="19">
        <f t="shared" si="0"/>
        <v>0.99951295678207674</v>
      </c>
      <c r="H14" s="17" t="s">
        <v>13</v>
      </c>
    </row>
    <row r="15" spans="1:8" ht="94.5" x14ac:dyDescent="0.25">
      <c r="A15" s="18">
        <v>10</v>
      </c>
      <c r="B15" s="17" t="s">
        <v>45</v>
      </c>
      <c r="C15" s="22" t="s">
        <v>23</v>
      </c>
      <c r="D15" s="25">
        <v>59</v>
      </c>
      <c r="E15" s="25">
        <v>59</v>
      </c>
      <c r="F15" s="25">
        <v>59</v>
      </c>
      <c r="G15" s="19">
        <f t="shared" si="0"/>
        <v>1</v>
      </c>
      <c r="H15" s="17" t="s">
        <v>13</v>
      </c>
    </row>
    <row r="16" spans="1:8" ht="94.5" x14ac:dyDescent="0.25">
      <c r="A16" s="18">
        <v>11</v>
      </c>
      <c r="B16" s="17" t="s">
        <v>67</v>
      </c>
      <c r="C16" s="22" t="s">
        <v>24</v>
      </c>
      <c r="D16" s="25">
        <v>183.44</v>
      </c>
      <c r="E16" s="25">
        <v>183.44</v>
      </c>
      <c r="F16" s="26">
        <v>183.44</v>
      </c>
      <c r="G16" s="19">
        <f t="shared" si="0"/>
        <v>1</v>
      </c>
      <c r="H16" s="17" t="s">
        <v>13</v>
      </c>
    </row>
    <row r="17" spans="1:8" ht="94.5" x14ac:dyDescent="0.25">
      <c r="A17" s="18">
        <v>12</v>
      </c>
      <c r="B17" s="17" t="s">
        <v>10</v>
      </c>
      <c r="C17" s="22" t="s">
        <v>54</v>
      </c>
      <c r="D17" s="25">
        <v>513.64</v>
      </c>
      <c r="E17" s="25">
        <v>513.64</v>
      </c>
      <c r="F17" s="27">
        <v>513.64</v>
      </c>
      <c r="G17" s="19">
        <v>1</v>
      </c>
      <c r="H17" s="17" t="s">
        <v>13</v>
      </c>
    </row>
    <row r="18" spans="1:8" ht="94.5" x14ac:dyDescent="0.25">
      <c r="A18" s="18">
        <v>13</v>
      </c>
      <c r="B18" s="17" t="s">
        <v>64</v>
      </c>
      <c r="C18" s="22" t="s">
        <v>26</v>
      </c>
      <c r="D18" s="25">
        <v>999.21</v>
      </c>
      <c r="E18" s="25">
        <v>999.21</v>
      </c>
      <c r="F18" s="26">
        <v>999.21</v>
      </c>
      <c r="G18" s="19">
        <f t="shared" si="0"/>
        <v>1</v>
      </c>
      <c r="H18" s="17" t="s">
        <v>13</v>
      </c>
    </row>
    <row r="19" spans="1:8" ht="94.5" x14ac:dyDescent="0.25">
      <c r="A19" s="18">
        <v>14</v>
      </c>
      <c r="B19" s="17" t="s">
        <v>46</v>
      </c>
      <c r="C19" s="22" t="s">
        <v>27</v>
      </c>
      <c r="D19" s="25">
        <v>5740.51</v>
      </c>
      <c r="E19" s="25">
        <v>5740.51</v>
      </c>
      <c r="F19" s="26">
        <v>5738.28</v>
      </c>
      <c r="G19" s="28">
        <f t="shared" si="0"/>
        <v>0.99961153277322046</v>
      </c>
      <c r="H19" s="17" t="s">
        <v>13</v>
      </c>
    </row>
    <row r="20" spans="1:8" ht="94.5" x14ac:dyDescent="0.25">
      <c r="A20" s="18">
        <v>15</v>
      </c>
      <c r="B20" s="17" t="s">
        <v>68</v>
      </c>
      <c r="C20" s="22" t="s">
        <v>28</v>
      </c>
      <c r="D20" s="25">
        <v>15.14</v>
      </c>
      <c r="E20" s="25">
        <v>15.14</v>
      </c>
      <c r="F20" s="27">
        <v>15.14</v>
      </c>
      <c r="G20" s="19">
        <f t="shared" si="0"/>
        <v>1</v>
      </c>
      <c r="H20" s="17" t="s">
        <v>13</v>
      </c>
    </row>
    <row r="21" spans="1:8" ht="94.5" x14ac:dyDescent="0.25">
      <c r="A21" s="18">
        <v>16</v>
      </c>
      <c r="B21" s="24" t="s">
        <v>69</v>
      </c>
      <c r="C21" s="22" t="s">
        <v>29</v>
      </c>
      <c r="D21" s="25">
        <v>22311.22</v>
      </c>
      <c r="E21" s="25">
        <v>22311.22</v>
      </c>
      <c r="F21" s="26">
        <v>22311.22</v>
      </c>
      <c r="G21" s="19">
        <f t="shared" si="0"/>
        <v>1</v>
      </c>
      <c r="H21" s="17" t="s">
        <v>13</v>
      </c>
    </row>
    <row r="22" spans="1:8" ht="94.5" x14ac:dyDescent="0.25">
      <c r="A22" s="18">
        <v>17</v>
      </c>
      <c r="B22" s="17" t="s">
        <v>47</v>
      </c>
      <c r="C22" s="22" t="s">
        <v>30</v>
      </c>
      <c r="D22" s="25">
        <v>412.69</v>
      </c>
      <c r="E22" s="25">
        <v>412.69</v>
      </c>
      <c r="F22" s="27">
        <v>412.69</v>
      </c>
      <c r="G22" s="19">
        <f t="shared" si="0"/>
        <v>1</v>
      </c>
      <c r="H22" s="17" t="s">
        <v>13</v>
      </c>
    </row>
    <row r="23" spans="1:8" ht="94.5" x14ac:dyDescent="0.25">
      <c r="A23" s="18">
        <v>18</v>
      </c>
      <c r="B23" s="17" t="s">
        <v>11</v>
      </c>
      <c r="C23" s="22" t="s">
        <v>31</v>
      </c>
      <c r="D23" s="25">
        <v>1950</v>
      </c>
      <c r="E23" s="25">
        <v>2000</v>
      </c>
      <c r="F23" s="26">
        <v>1950</v>
      </c>
      <c r="G23" s="19">
        <f t="shared" si="0"/>
        <v>0.97499999999999998</v>
      </c>
      <c r="H23" s="17" t="s">
        <v>13</v>
      </c>
    </row>
    <row r="24" spans="1:8" ht="94.5" x14ac:dyDescent="0.25">
      <c r="A24" s="18">
        <v>19</v>
      </c>
      <c r="B24" s="17" t="s">
        <v>48</v>
      </c>
      <c r="C24" s="22" t="s">
        <v>32</v>
      </c>
      <c r="D24" s="25">
        <v>5728.92</v>
      </c>
      <c r="E24" s="25">
        <v>5728.9</v>
      </c>
      <c r="F24" s="26">
        <v>5728.92</v>
      </c>
      <c r="G24" s="19">
        <f t="shared" si="0"/>
        <v>1.0000034910715845</v>
      </c>
      <c r="H24" s="17" t="s">
        <v>13</v>
      </c>
    </row>
    <row r="25" spans="1:8" ht="94.5" x14ac:dyDescent="0.25">
      <c r="A25" s="18">
        <v>20</v>
      </c>
      <c r="B25" s="17" t="s">
        <v>70</v>
      </c>
      <c r="C25" s="22" t="s">
        <v>33</v>
      </c>
      <c r="D25" s="25">
        <v>200.71</v>
      </c>
      <c r="E25" s="25">
        <v>200.71</v>
      </c>
      <c r="F25" s="26">
        <v>200.71</v>
      </c>
      <c r="G25" s="19">
        <f t="shared" si="0"/>
        <v>1</v>
      </c>
      <c r="H25" s="17" t="s">
        <v>13</v>
      </c>
    </row>
    <row r="26" spans="1:8" ht="94.5" x14ac:dyDescent="0.25">
      <c r="A26" s="18">
        <v>21</v>
      </c>
      <c r="B26" s="17" t="s">
        <v>49</v>
      </c>
      <c r="C26" s="22" t="s">
        <v>58</v>
      </c>
      <c r="D26" s="25">
        <v>140.58000000000001</v>
      </c>
      <c r="E26" s="25">
        <v>72.33</v>
      </c>
      <c r="F26" s="27">
        <v>72.33</v>
      </c>
      <c r="G26" s="19">
        <f t="shared" si="0"/>
        <v>1</v>
      </c>
      <c r="H26" s="17" t="s">
        <v>13</v>
      </c>
    </row>
    <row r="27" spans="1:8" ht="63" x14ac:dyDescent="0.25">
      <c r="A27" s="18">
        <v>22</v>
      </c>
      <c r="B27" s="17" t="s">
        <v>50</v>
      </c>
      <c r="C27" s="22"/>
      <c r="D27" s="25">
        <v>0</v>
      </c>
      <c r="E27" s="25">
        <v>0</v>
      </c>
      <c r="F27" s="26">
        <v>0</v>
      </c>
      <c r="G27" s="19" t="e">
        <f t="shared" si="0"/>
        <v>#DIV/0!</v>
      </c>
      <c r="H27" s="17" t="s">
        <v>57</v>
      </c>
    </row>
    <row r="28" spans="1:8" ht="94.5" x14ac:dyDescent="0.25">
      <c r="A28" s="18">
        <v>23</v>
      </c>
      <c r="B28" s="17" t="s">
        <v>51</v>
      </c>
      <c r="C28" s="22" t="s">
        <v>34</v>
      </c>
      <c r="D28" s="25">
        <v>1679.35</v>
      </c>
      <c r="E28" s="25">
        <v>1679.35</v>
      </c>
      <c r="F28" s="25">
        <v>1679.35</v>
      </c>
      <c r="G28" s="19">
        <f t="shared" si="0"/>
        <v>1</v>
      </c>
      <c r="H28" s="17" t="s">
        <v>13</v>
      </c>
    </row>
    <row r="29" spans="1:8" ht="78.75" x14ac:dyDescent="0.25">
      <c r="A29" s="18">
        <v>24</v>
      </c>
      <c r="B29" s="17" t="s">
        <v>52</v>
      </c>
      <c r="C29" s="22"/>
      <c r="D29" s="25">
        <v>0</v>
      </c>
      <c r="E29" s="25">
        <v>25</v>
      </c>
      <c r="F29" s="26">
        <v>0</v>
      </c>
      <c r="G29" s="19">
        <f t="shared" si="0"/>
        <v>0</v>
      </c>
      <c r="H29" s="17" t="s">
        <v>56</v>
      </c>
    </row>
    <row r="30" spans="1:8" ht="94.5" x14ac:dyDescent="0.25">
      <c r="A30" s="18">
        <v>25</v>
      </c>
      <c r="B30" s="17" t="s">
        <v>71</v>
      </c>
      <c r="C30" s="22" t="s">
        <v>35</v>
      </c>
      <c r="D30" s="25">
        <v>6514.51</v>
      </c>
      <c r="E30" s="25" t="s">
        <v>55</v>
      </c>
      <c r="F30" s="26">
        <v>4798.4399999999996</v>
      </c>
      <c r="G30" s="19">
        <f t="shared" ref="G30" si="1">F30/D30</f>
        <v>0.73657727135271867</v>
      </c>
      <c r="H30" s="17" t="s">
        <v>13</v>
      </c>
    </row>
    <row r="31" spans="1:8" ht="94.5" x14ac:dyDescent="0.25">
      <c r="A31" s="18">
        <v>26</v>
      </c>
      <c r="B31" s="17" t="s">
        <v>53</v>
      </c>
      <c r="C31" s="22" t="s">
        <v>25</v>
      </c>
      <c r="D31" s="25">
        <v>9932.92</v>
      </c>
      <c r="E31" s="27">
        <v>9932.92</v>
      </c>
      <c r="F31" s="26">
        <v>9932.92</v>
      </c>
      <c r="G31" s="19">
        <f>F31/E31</f>
        <v>1</v>
      </c>
      <c r="H31" s="17" t="s">
        <v>13</v>
      </c>
    </row>
    <row r="32" spans="1:8" ht="63" x14ac:dyDescent="0.25">
      <c r="A32" s="18">
        <v>27</v>
      </c>
      <c r="B32" s="17" t="s">
        <v>72</v>
      </c>
      <c r="C32" s="22"/>
      <c r="D32" s="25">
        <v>0</v>
      </c>
      <c r="E32" s="27">
        <v>0</v>
      </c>
      <c r="F32" s="26">
        <v>0</v>
      </c>
      <c r="G32" s="19"/>
      <c r="H32" s="17" t="s">
        <v>57</v>
      </c>
    </row>
    <row r="33" spans="1:8" ht="94.5" x14ac:dyDescent="0.25">
      <c r="A33" s="18">
        <v>28</v>
      </c>
      <c r="B33" s="17" t="s">
        <v>73</v>
      </c>
      <c r="C33" s="22" t="s">
        <v>36</v>
      </c>
      <c r="D33" s="25">
        <v>112832.53</v>
      </c>
      <c r="E33" s="25">
        <v>112832.53</v>
      </c>
      <c r="F33" s="26">
        <v>112819.48</v>
      </c>
      <c r="G33" s="19">
        <f t="shared" ref="G33:G38" si="2">F33/E33</f>
        <v>0.99988434186488595</v>
      </c>
      <c r="H33" s="17" t="s">
        <v>13</v>
      </c>
    </row>
    <row r="34" spans="1:8" ht="94.5" x14ac:dyDescent="0.25">
      <c r="A34" s="18">
        <v>29</v>
      </c>
      <c r="B34" s="17" t="s">
        <v>74</v>
      </c>
      <c r="C34" s="22" t="s">
        <v>37</v>
      </c>
      <c r="D34" s="25">
        <v>89935.58</v>
      </c>
      <c r="E34" s="25">
        <v>89935.58</v>
      </c>
      <c r="F34" s="26">
        <v>89415.32</v>
      </c>
      <c r="G34" s="19">
        <f t="shared" si="2"/>
        <v>0.99421519269681702</v>
      </c>
      <c r="H34" s="17" t="s">
        <v>13</v>
      </c>
    </row>
    <row r="35" spans="1:8" ht="94.5" x14ac:dyDescent="0.25">
      <c r="A35" s="18">
        <v>30</v>
      </c>
      <c r="B35" s="17" t="s">
        <v>12</v>
      </c>
      <c r="C35" s="22" t="s">
        <v>38</v>
      </c>
      <c r="D35" s="25">
        <v>12298.67</v>
      </c>
      <c r="E35" s="25">
        <v>12298.67</v>
      </c>
      <c r="F35" s="26">
        <v>12202.41</v>
      </c>
      <c r="G35" s="19">
        <f t="shared" si="2"/>
        <v>0.99217313742055036</v>
      </c>
      <c r="H35" s="17" t="s">
        <v>13</v>
      </c>
    </row>
    <row r="36" spans="1:8" ht="94.5" x14ac:dyDescent="0.25">
      <c r="A36" s="18">
        <v>31</v>
      </c>
      <c r="B36" s="17" t="s">
        <v>75</v>
      </c>
      <c r="C36" s="22" t="s">
        <v>39</v>
      </c>
      <c r="D36" s="25">
        <v>8462.25</v>
      </c>
      <c r="E36" s="25">
        <v>8485.4599999999991</v>
      </c>
      <c r="F36" s="27">
        <v>8462.25</v>
      </c>
      <c r="G36" s="19">
        <f t="shared" si="2"/>
        <v>0.99726473284889694</v>
      </c>
      <c r="H36" s="17" t="s">
        <v>13</v>
      </c>
    </row>
    <row r="37" spans="1:8" ht="94.5" x14ac:dyDescent="0.25">
      <c r="A37" s="18">
        <v>32</v>
      </c>
      <c r="B37" s="17" t="s">
        <v>14</v>
      </c>
      <c r="C37" s="22" t="s">
        <v>40</v>
      </c>
      <c r="D37" s="25">
        <v>87713.35</v>
      </c>
      <c r="E37" s="25">
        <v>87713.35</v>
      </c>
      <c r="F37" s="27">
        <v>87707.28</v>
      </c>
      <c r="G37" s="19">
        <f t="shared" si="2"/>
        <v>0.99993079730736534</v>
      </c>
      <c r="H37" s="17" t="s">
        <v>13</v>
      </c>
    </row>
    <row r="38" spans="1:8" ht="94.5" x14ac:dyDescent="0.25">
      <c r="A38" s="18">
        <v>33</v>
      </c>
      <c r="B38" s="17" t="s">
        <v>15</v>
      </c>
      <c r="C38" s="22"/>
      <c r="D38" s="25">
        <v>0</v>
      </c>
      <c r="E38" s="25">
        <v>68.25</v>
      </c>
      <c r="F38" s="27">
        <v>68.25</v>
      </c>
      <c r="G38" s="19">
        <f t="shared" si="2"/>
        <v>1</v>
      </c>
      <c r="H38" s="17" t="s">
        <v>13</v>
      </c>
    </row>
    <row r="39" spans="1:8" x14ac:dyDescent="0.25">
      <c r="A39" s="18"/>
      <c r="B39" s="20"/>
      <c r="C39" s="23"/>
      <c r="D39" s="25">
        <f>SUM(D6:D38)</f>
        <v>1129081.32</v>
      </c>
      <c r="E39" s="25">
        <f>SUM(E6:E38)</f>
        <v>1122665.45</v>
      </c>
      <c r="F39" s="27">
        <f>SUM(F6:F38)</f>
        <v>1101035.1999999997</v>
      </c>
      <c r="G39" s="20"/>
      <c r="H39" s="20"/>
    </row>
    <row r="41" spans="1:8" x14ac:dyDescent="0.25">
      <c r="B41" s="35" t="s">
        <v>59</v>
      </c>
      <c r="C41" s="35"/>
      <c r="D41" s="35"/>
      <c r="E41" s="35"/>
      <c r="F41" s="35"/>
      <c r="G41" s="35"/>
      <c r="H41" s="35"/>
    </row>
    <row r="43" spans="1:8" x14ac:dyDescent="0.25">
      <c r="B43" s="36" t="s">
        <v>60</v>
      </c>
      <c r="C43" s="36"/>
      <c r="D43" s="36"/>
      <c r="E43" s="36"/>
    </row>
    <row r="44" spans="1:8" x14ac:dyDescent="0.25">
      <c r="B44" s="37" t="s">
        <v>77</v>
      </c>
      <c r="C44" s="37"/>
      <c r="D44" s="37"/>
      <c r="E44" s="37"/>
      <c r="F44" s="37"/>
      <c r="G44" s="37"/>
      <c r="H44" s="37"/>
    </row>
    <row r="46" spans="1:8" x14ac:dyDescent="0.25">
      <c r="E46" s="31"/>
    </row>
  </sheetData>
  <mergeCells count="5">
    <mergeCell ref="A2:H2"/>
    <mergeCell ref="A3:H3"/>
    <mergeCell ref="B41:H41"/>
    <mergeCell ref="B43:E43"/>
    <mergeCell ref="B44:H44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годовой отчет 2021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cp:lastPrinted>2022-04-06T05:39:57Z</cp:lastPrinted>
  <dcterms:created xsi:type="dcterms:W3CDTF">2012-06-18T06:30:57Z</dcterms:created>
  <dcterms:modified xsi:type="dcterms:W3CDTF">2022-04-06T10:45:29Z</dcterms:modified>
</cp:coreProperties>
</file>